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6. PAGANDO CTA COBRO SERV ASISTEN TECN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Diario'!$A$5:$M$286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E262" i="1" l="1"/>
  <c r="G262" i="1"/>
  <c r="L262" i="1"/>
  <c r="K261" i="1"/>
  <c r="G261" i="1"/>
  <c r="E261" i="1"/>
  <c r="E257" i="1"/>
  <c r="G257" i="1"/>
  <c r="E258" i="1"/>
  <c r="G258" i="1"/>
  <c r="E259" i="1"/>
  <c r="G259" i="1"/>
  <c r="E260" i="1"/>
  <c r="G260" i="1"/>
  <c r="L260" i="1"/>
  <c r="L259" i="1"/>
  <c r="L258" i="1"/>
  <c r="K257" i="1"/>
  <c r="E256" i="1"/>
  <c r="G256" i="1"/>
  <c r="J256" i="1"/>
  <c r="J257" i="1"/>
  <c r="J258" i="1"/>
  <c r="J259" i="1"/>
  <c r="J260" i="1"/>
  <c r="J261" i="1"/>
  <c r="J262" i="1"/>
  <c r="K201" i="1" l="1"/>
  <c r="J200" i="1"/>
  <c r="E200" i="1"/>
  <c r="G200" i="1"/>
  <c r="L255" i="1" l="1"/>
  <c r="G227" i="1" l="1"/>
  <c r="G226" i="1"/>
  <c r="L227" i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L224" i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N324" i="2"/>
  <c r="N323" i="2"/>
  <c r="N5" i="2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P10" i="16" l="1"/>
  <c r="K10" i="16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I3" i="2" s="1"/>
  <c r="N3" i="2" s="1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<sst xmlns="http://schemas.openxmlformats.org/spreadsheetml/2006/main" count="4145" uniqueCount="1787">
  <si>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</si>
  <si>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</si>
  <si>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</si>
  <si>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</si>
  <si>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</si>
  <si>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</si>
  <si>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</si>
  <si>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</si>
  <si>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</si>
  <si>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</si>
  <si>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</si>
  <si>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</si>
  <si>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</si>
  <si>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</si>
  <si>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</si>
  <si>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</si>
  <si>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</si>
  <si>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</si>
  <si>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</si>
  <si>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</si>
  <si>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</si>
  <si>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</si>
  <si>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</si>
  <si>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</si>
  <si>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</si>
  <si>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</si>
  <si>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</si>
  <si>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</si>
  <si>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</si>
  <si>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</si>
  <si>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</si>
  <si>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</si>
  <si>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</si>
  <si>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</si>
  <si>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</si>
  <si>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</si>
  <si>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</si>
  <si>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</si>
  <si>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</si>
  <si>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</si>
  <si>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</si>
  <si>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</si>
  <si>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</si>
  <si>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</si>
  <si>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</si>
  <si>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</si>
  <si>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</si>
  <si>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</si>
  <si>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</si>
  <si>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</si>
  <si>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</si>
  <si>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</si>
  <si>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</si>
  <si>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</si>
  <si>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</si>
  <si>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</si>
  <si>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</si>
  <si>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</si>
  <si>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</si>
  <si>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</si>
  <si>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</si>
  <si>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</si>
  <si>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</si>
  <si>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</si>
  <si>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</si>
  <si>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</si>
  <si>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</si>
  <si>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</si>
  <si>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</si>
  <si>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</si>
  <si>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</si>
  <si>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</si>
  <si>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</si>
  <si>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</si>
  <si>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</si>
  <si>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</si>
  <si>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</si>
  <si>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</si>
  <si>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</si>
  <si>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</si>
  <si>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</si>
  <si>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</si>
  <si>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</si>
  <si>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</si>
  <si>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</si>
  <si>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</si>
  <si>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</si>
  <si>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</si>
  <si>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</si>
  <si>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</si>
  <si>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</si>
  <si>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</si>
  <si>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</si>
  <si>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</si>
  <si>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</si>
  <si>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</si>
  <si>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</si>
  <si>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</si>
  <si>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</si>
  <si>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</si>
  <si>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</si>
  <si>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</si>
  <si>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</si>
  <si>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</si>
  <si>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</si>
  <si>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</si>
  <si>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</si>
  <si>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</si>
  <si>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</si>
  <si>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</si>
  <si>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</si>
  <si>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</si>
  <si>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</si>
  <si>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</si>
  <si>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</si>
  <si>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</si>
  <si>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</si>
  <si>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</si>
  <si>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</si>
  <si>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</si>
  <si>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</si>
  <si>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</si>
  <si>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</si>
  <si>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</si>
  <si>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</si>
  <si>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</si>
  <si>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</si>
  <si>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</si>
  <si>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</si>
  <si>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</si>
  <si>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</si>
  <si>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</si>
  <si>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</si>
  <si>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</si>
  <si>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</si>
  <si>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</si>
  <si>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</si>
  <si>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</si>
  <si>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</si>
  <si>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</si>
  <si>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</si>
  <si>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</si>
  <si>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</si>
  <si>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</si>
  <si>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</si>
  <si>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</si>
  <si>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</si>
  <si>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</si>
  <si>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</si>
  <si>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</si>
  <si>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</si>
  <si>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</si>
  <si>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</si>
  <si>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</si>
  <si>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</si>
  <si>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</si>
  <si>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</si>
  <si>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</si>
  <si>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</si>
  <si>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</si>
  <si>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</si>
  <si>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</si>
  <si>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</si>
  <si>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</si>
  <si>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</si>
  <si>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</si>
  <si>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</si>
  <si>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</si>
  <si>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</si>
  <si>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</si>
  <si>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</si>
  <si>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</si>
  <si>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</si>
  <si>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</si>
  <si>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</si>
  <si>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</si>
  <si>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</si>
  <si>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</si>
  <si>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</si>
  <si>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</si>
  <si>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</si>
  <si>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</si>
  <si>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</si>
  <si>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</si>
  <si>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</si>
  <si>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</si>
  <si>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</si>
  <si>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</si>
  <si>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</si>
  <si>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</si>
  <si>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</si>
  <si>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</si>
  <si>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</si>
  <si>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</si>
  <si>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</si>
  <si>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</si>
  <si>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</si>
  <si>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</si>
  <si>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</si>
  <si>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</si>
  <si>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</si>
  <si>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</si>
  <si>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</si>
  <si>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</si>
  <si>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</si>
  <si>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</si>
  <si>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</si>
  <si>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</si>
  <si>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</si>
  <si>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</si>
  <si>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</si>
  <si>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</si>
  <si>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</si>
  <si>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</si>
  <si>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</si>
  <si>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</si>
  <si>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</si>
  <si>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</si>
  <si>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</si>
  <si>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</si>
  <si>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</si>
  <si>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</si>
  <si>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</si>
  <si>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</si>
  <si>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</si>
  <si>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</si>
  <si>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</si>
  <si>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</si>
  <si>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</si>
  <si>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</si>
  <si>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</si>
  <si>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</si>
  <si>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</si>
  <si>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</si>
  <si>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</si>
  <si>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</si>
  <si>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</si>
  <si>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</si>
  <si>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</si>
  <si>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</si>
  <si>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</si>
  <si>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</si>
  <si>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</si>
  <si>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</si>
  <si>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</si>
  <si>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</si>
  <si>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</si>
  <si>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</si>
  <si>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</si>
  <si>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</si>
  <si>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</si>
  <si>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</si>
  <si>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</si>
  <si>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</si>
  <si>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</si>
  <si>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</si>
  <si>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</si>
  <si>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</si>
  <si>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</si>
  <si>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</si>
  <si>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</si>
  <si>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</si>
  <si>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</si>
  <si>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</si>
  <si>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</si>
  <si>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</si>
  <si>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</si>
  <si>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</si>
  <si>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</si>
  <si>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</si>
  <si>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</si>
  <si>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</si>
  <si>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</si>
  <si>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</si>
  <si>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</si>
  <si>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</si>
  <si>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</si>
  <si>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</si>
  <si>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</si>
  <si>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</si>
  <si>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</si>
  <si>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</si>
  <si>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</si>
  <si>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</si>
  <si>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</si>
  <si>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</si>
  <si>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</si>
  <si>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</si>
  <si>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</si>
  <si>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</si>
  <si>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</si>
  <si>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</si>
  <si>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</si>
  <si>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</si>
  <si>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</si>
  <si>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</si>
  <si>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</si>
  <si>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</si>
  <si>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</si>
  <si>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</si>
  <si>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</si>
  <si>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</si>
  <si>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</si>
  <si>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</si>
  <si>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</si>
  <si>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</si>
  <si>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</si>
  <si>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</si>
  <si>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</si>
  <si>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</si>
  <si>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</si>
  <si>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</si>
  <si>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</si>
  <si>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</si>
  <si>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</si>
  <si>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</si>
  <si>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</si>
  <si>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</si>
  <si>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</si>
  <si>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</si>
  <si>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</si>
  <si>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</si>
  <si>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</si>
  <si>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</si>
  <si>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</si>
  <si>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</si>
  <si>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</si>
  <si>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</si>
  <si>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</si>
  <si>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</si>
  <si>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</si>
  <si>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</si>
  <si>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</si>
  <si>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</si>
  <si>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</si>
  <si>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</si>
  <si>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</si>
  <si>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</si>
  <si>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</si>
  <si>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</si>
  <si>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</si>
  <si>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</si>
  <si>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</si>
  <si>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</si>
  <si>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</si>
  <si>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</si>
  <si>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</si>
  <si>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</si>
  <si>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</si>
  <si>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</si>
  <si>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</si>
  <si>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</si>
  <si>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</si>
  <si>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</si>
  <si>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</si>
  <si>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</si>
  <si>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</si>
  <si>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</si>
  <si>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</si>
  <si>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</si>
  <si>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</si>
  <si>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</si>
  <si>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</si>
  <si>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</si>
  <si>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</si>
  <si>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</si>
  <si>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</si>
  <si>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</si>
  <si>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</si>
  <si>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</si>
  <si>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</si>
  <si>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</si>
  <si>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</si>
  <si>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</si>
  <si>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</si>
  <si>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</si>
  <si>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</si>
  <si>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</si>
  <si>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</si>
  <si>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</si>
  <si>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</si>
  <si>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</si>
  <si>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</si>
  <si>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</si>
  <si>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</si>
  <si>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</si>
  <si>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</si>
  <si>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</si>
  <si>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</si>
  <si>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</si>
  <si>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</si>
  <si>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</si>
  <si>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</si>
  <si>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</si>
  <si>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</si>
  <si>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</si>
  <si>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</si>
  <si>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</si>
  <si>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</si>
  <si>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</si>
  <si>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</si>
  <si>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</si>
  <si>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</si>
  <si>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</si>
  <si>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</si>
  <si>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</si>
  <si>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</si>
  <si>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</si>
  <si>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</si>
  <si>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</si>
  <si>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</si>
  <si>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</si>
  <si>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</si>
  <si>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</si>
  <si>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</si>
  <si>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</si>
  <si>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</si>
  <si>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</si>
  <si>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</si>
  <si>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</si>
  <si>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</si>
  <si>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</si>
  <si>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</si>
  <si>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</si>
  <si>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</si>
  <si>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</si>
  <si>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</si>
  <si>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</si>
  <si>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</si>
  <si>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</si>
  <si>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</si>
  <si>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</si>
  <si>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</si>
  <si>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</si>
  <si>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</si>
  <si>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</si>
  <si>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</si>
  <si>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</si>
  <si>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</si>
  <si>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</si>
  <si>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</si>
  <si>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</si>
  <si>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</si>
  <si>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</si>
  <si>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</si>
  <si>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</si>
  <si>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</si>
  <si>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</si>
  <si>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</si>
  <si>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</si>
  <si>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</si>
  <si>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</si>
  <si>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</si>
  <si>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</si>
  <si>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</si>
  <si>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</si>
  <si>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</si>
  <si>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</si>
  <si>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</si>
  <si>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</si>
  <si>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</si>
  <si>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</si>
  <si>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</si>
  <si>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</si>
  <si>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</si>
  <si>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</si>
  <si>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</si>
  <si>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</si>
  <si>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</si>
  <si>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</si>
  <si>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</si>
  <si>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</si>
  <si>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</si>
  <si>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</si>
  <si>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</si>
  <si>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</si>
  <si>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</si>
  <si>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</si>
  <si>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</si>
  <si>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</si>
  <si>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</si>
  <si>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</si>
  <si>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</si>
  <si>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</si>
  <si>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</si>
  <si>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</si>
  <si>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</si>
  <si>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</si>
  <si>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</si>
  <si>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</si>
  <si>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</si>
  <si>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</si>
  <si>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</si>
  <si>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</si>
  <si>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</si>
  <si>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</si>
  <si>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</si>
  <si>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</si>
  <si>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</si>
  <si>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</si>
  <si>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</si>
  <si>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</si>
  <si>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</si>
  <si>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</si>
  <si>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</si>
  <si>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</si>
  <si>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</si>
  <si>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</si>
  <si>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</si>
  <si>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</si>
  <si>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</si>
  <si>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</si>
  <si>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</si>
  <si>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</si>
  <si>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</si>
  <si>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</si>
  <si>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</si>
  <si>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</si>
  <si>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</si>
  <si>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</si>
  <si>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</si>
  <si>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</si>
  <si>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</si>
  <si>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</si>
  <si>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</si>
  <si>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</si>
  <si>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</si>
  <si>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</si>
  <si>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</si>
  <si>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</si>
  <si>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</si>
  <si>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</si>
  <si>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</si>
  <si>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</si>
  <si>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</si>
  <si>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</si>
  <si>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</si>
  <si>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</si>
  <si>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</si>
  <si>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</si>
  <si>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</si>
  <si>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</si>
  <si>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</si>
  <si>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</si>
  <si>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</si>
  <si>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</si>
  <si>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</si>
  <si>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</si>
  <si>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</si>
  <si>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</si>
  <si>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</si>
  <si>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</si>
  <si>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</si>
  <si>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</si>
  <si>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</si>
  <si>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</si>
  <si>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</si>
  <si>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</si>
  <si>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</si>
  <si>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</si>
  <si>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</si>
  <si>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</si>
  <si>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</si>
  <si>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</si>
  <si>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</si>
  <si>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</si>
  <si>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</si>
  <si>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</si>
  <si>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</si>
  <si>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</si>
  <si>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</si>
  <si>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</si>
  <si>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</si>
  <si>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</si>
  <si>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</si>
  <si>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</si>
  <si>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</si>
  <si>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</si>
  <si>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</si>
  <si>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</si>
  <si>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</si>
  <si>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</si>
  <si>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</si>
  <si>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</si>
  <si>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</si>
  <si>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</si>
  <si>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</si>
  <si>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</si>
  <si>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</si>
  <si>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</si>
  <si>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</si>
  <si>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</si>
  <si>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</si>
  <si>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</si>
  <si>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</si>
  <si>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</si>
  <si>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</si>
  <si>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</si>
  <si>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</si>
  <si>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</si>
  <si>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</si>
  <si>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</si>
  <si>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</si>
  <si>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</si>
  <si>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</si>
  <si>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</si>
  <si>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</si>
  <si>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</si>
  <si>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</si>
  <si>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</si>
  <si>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</si>
  <si>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</si>
  <si>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</si>
  <si>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</si>
  <si>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</si>
  <si>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</si>
  <si>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</si>
  <si>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</si>
  <si>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</si>
  <si>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</si>
  <si>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</si>
  <si>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</si>
  <si>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</si>
  <si>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</si>
  <si>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</si>
  <si>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</si>
  <si>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</si>
  <si>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</si>
  <si>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</si>
  <si>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</si>
  <si>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</si>
  <si>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</si>
  <si>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</si>
  <si>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</si>
  <si>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</si>
  <si>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</si>
  <si>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</si>
  <si>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</si>
  <si>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</si>
  <si>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</si>
  <si>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</si>
  <si>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</si>
  <si>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</si>
  <si>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</si>
  <si>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</si>
  <si>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</si>
  <si>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</si>
  <si>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</si>
  <si>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</si>
  <si>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</si>
  <si>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</si>
  <si>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</si>
  <si>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</si>
  <si>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</si>
  <si>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</si>
  <si>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</si>
  <si>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</si>
  <si>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</si>
  <si>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</si>
  <si>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</si>
  <si>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</si>
  <si>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</si>
  <si>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</si>
  <si>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</si>
  <si>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</si>
  <si>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</si>
  <si>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</si>
  <si>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</si>
  <si>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</si>
  <si>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</si>
  <si>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</si>
  <si>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</si>
  <si>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</si>
  <si>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</si>
  <si>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</si>
  <si>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</si>
  <si>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</si>
  <si>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</si>
  <si>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</si>
  <si>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</si>
  <si>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</si>
  <si>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</si>
  <si>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</si>
  <si>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</si>
  <si>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</si>
  <si>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</si>
  <si>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</si>
  <si>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</si>
  <si>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</si>
  <si>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</si>
  <si>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</si>
  <si>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</si>
  <si>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</si>
  <si>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</si>
  <si>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</si>
  <si>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</si>
  <si>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</si>
  <si>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</si>
  <si>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</si>
  <si>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</si>
  <si>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</si>
  <si>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</si>
  <si>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</si>
  <si>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</si>
  <si>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</si>
  <si>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</si>
  <si>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</si>
  <si>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</si>
  <si>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</si>
  <si>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</si>
  <si>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</si>
  <si>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</si>
  <si>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</si>
  <si>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</si>
  <si>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</si>
  <si>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</si>
  <si>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</si>
  <si>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</si>
  <si>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</si>
  <si>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</si>
  <si>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</si>
  <si>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</si>
  <si>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</si>
  <si>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</si>
  <si>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</si>
  <si>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</si>
  <si>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</si>
  <si>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</si>
  <si>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</si>
  <si>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</si>
  <si>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</si>
  <si>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</si>
  <si>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</si>
  <si>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</si>
  <si>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</si>
  <si>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</si>
  <si>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</si>
  <si>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</si>
  <si>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</si>
  <si>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</si>
  <si>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</si>
  <si>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</si>
  <si>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</si>
  <si>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</si>
  <si>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</si>
  <si>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</si>
  <si>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</si>
  <si>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</si>
  <si>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</si>
  <si>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</si>
  <si>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</si>
  <si>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</si>
  <si>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</si>
  <si>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</si>
  <si>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</si>
  <si>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</si>
  <si>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</si>
  <si>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</si>
  <si>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</si>
  <si>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</si>
  <si>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</si>
  <si>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</si>
  <si>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</si>
  <si>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</si>
  <si>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</si>
  <si>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</si>
  <si>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</si>
  <si>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</si>
  <si>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</si>
  <si>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</si>
  <si>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</si>
  <si>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</si>
  <si>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</si>
  <si>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</si>
  <si>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</si>
  <si>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</si>
  <si>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</si>
  <si>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</si>
  <si>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</si>
  <si>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</si>
  <si>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</si>
  <si>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</si>
  <si>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</si>
  <si>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</si>
  <si>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</si>
  <si>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</si>
  <si>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</si>
  <si>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</si>
  <si>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</si>
  <si>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</si>
  <si>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</si>
  <si>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</si>
  <si>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</si>
  <si>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</si>
  <si>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</si>
  <si>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</si>
  <si>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</si>
  <si>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</si>
  <si>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</si>
  <si>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</si>
  <si>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</si>
  <si>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</si>
  <si>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</si>
  <si>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</si>
  <si>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</si>
  <si>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</si>
  <si>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</si>
  <si>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</si>
  <si>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</si>
  <si>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</si>
  <si>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</si>
  <si>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</si>
  <si>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</si>
  <si>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</si>
  <si>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</si>
  <si>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</si>
  <si>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</si>
  <si>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</si>
  <si>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</si>
  <si>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</si>
  <si>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</si>
  <si>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</si>
  <si>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</si>
  <si>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</si>
  <si>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</si>
  <si>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</si>
  <si>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</si>
  <si>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</si>
  <si>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</si>
  <si>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</si>
  <si>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</si>
  <si>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</si>
  <si>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</si>
  <si>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</si>
  <si>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</si>
  <si>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</si>
  <si>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</si>
  <si>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</si>
  <si>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</si>
  <si>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</si>
  <si>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</si>
  <si>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</si>
  <si>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</si>
  <si>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</si>
  <si>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</si>
  <si>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</si>
  <si>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</si>
  <si>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</si>
  <si>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</si>
  <si>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</si>
  <si>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</si>
  <si>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</si>
  <si>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</si>
  <si>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</si>
  <si>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</si>
  <si>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</si>
  <si>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</si>
  <si>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</si>
  <si>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</si>
  <si>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</si>
  <si>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</si>
  <si>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</si>
  <si>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</si>
  <si>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</si>
  <si>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</si>
  <si>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</si>
  <si>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</si>
  <si>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</si>
  <si>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</si>
  <si>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</si>
  <si>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</si>
  <si>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</si>
  <si>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</si>
  <si>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</si>
  <si>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</si>
  <si>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</si>
  <si>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</si>
  <si>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</si>
  <si>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</si>
  <si>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</si>
  <si>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</si>
  <si>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</si>
  <si>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</si>
  <si>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</si>
  <si>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</si>
  <si>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</si>
  <si>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</si>
  <si>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</si>
  <si>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</si>
  <si>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</si>
  <si>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</si>
  <si>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</si>
  <si>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</si>
  <si>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</si>
  <si>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</si>
  <si>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</si>
  <si>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</si>
  <si>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</si>
  <si>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</si>
  <si>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</si>
  <si>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</si>
  <si>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</si>
  <si>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</si>
  <si>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</si>
  <si>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</si>
  <si>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</si>
  <si>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</si>
  <si>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</si>
  <si>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</si>
  <si>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</si>
  <si>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</si>
  <si>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</si>
  <si>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</si>
  <si>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</si>
  <si>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</si>
  <si>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</si>
  <si>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</si>
  <si>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</si>
  <si>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</si>
  <si>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</si>
  <si>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</si>
  <si>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</si>
  <si>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</si>
  <si>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</si>
  <si>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</si>
  <si>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</si>
  <si>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</si>
  <si>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</si>
  <si>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</si>
  <si>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</si>
  <si>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</si>
  <si>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</si>
  <si>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</si>
  <si>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</si>
  <si>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</si>
  <si>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</si>
  <si>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</si>
  <si>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</si>
  <si>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</si>
  <si>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</si>
  <si>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</si>
  <si>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</si>
  <si>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</si>
  <si>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</si>
  <si>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</si>
  <si>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</si>
  <si>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</si>
  <si>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</si>
  <si>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</si>
  <si>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</si>
  <si>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</si>
  <si>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</si>
  <si>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</si>
  <si>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</si>
  <si>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</si>
  <si>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</si>
  <si>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</si>
  <si>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</si>
  <si>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</si>
  <si>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</si>
  <si>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</si>
  <si>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</si>
  <si>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</si>
  <si>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</si>
  <si>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</si>
  <si>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</si>
  <si>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</si>
  <si>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</si>
  <si>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</si>
  <si>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</si>
  <si>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</si>
  <si>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</si>
  <si>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</si>
  <si>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</si>
  <si>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</si>
  <si>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</si>
  <si>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</si>
  <si>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</si>
  <si>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</si>
  <si>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</si>
  <si>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</si>
  <si>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</si>
  <si>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</si>
  <si>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</si>
  <si>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</si>
  <si>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</si>
  <si>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</si>
  <si>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</si>
  <si>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</si>
  <si>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</si>
  <si>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</si>
  <si>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</si>
  <si>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</si>
  <si>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</si>
  <si>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</si>
  <si>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</si>
  <si>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</si>
  <si>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</si>
  <si>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</si>
  <si>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</si>
  <si>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</si>
  <si>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</si>
  <si>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</si>
  <si>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</si>
  <si>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</si>
  <si>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</si>
  <si>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</si>
  <si>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</si>
  <si>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</si>
  <si>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</si>
  <si>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</si>
  <si>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</si>
  <si>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</si>
  <si>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</si>
  <si>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</si>
  <si>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</si>
  <si>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</si>
  <si>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</si>
  <si>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</si>
  <si>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</si>
  <si>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</si>
  <si>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</si>
  <si>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</si>
  <si>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</si>
  <si>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</si>
  <si>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</si>
  <si>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</si>
  <si>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</si>
  <si>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</si>
  <si>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</si>
  <si>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</si>
  <si>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</si>
  <si>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</si>
  <si>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</si>
  <si>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</si>
  <si>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</si>
  <si>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</si>
  <si>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</si>
  <si>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</si>
  <si>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</si>
  <si>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</si>
  <si>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</si>
  <si>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</si>
  <si>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</si>
  <si>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</si>
  <si>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</si>
  <si>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</si>
  <si>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</si>
  <si>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</si>
  <si>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</si>
  <si>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</si>
  <si>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</si>
  <si>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</si>
  <si>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</si>
  <si>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</si>
  <si>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</si>
  <si>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</si>
  <si>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</si>
  <si>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</si>
  <si>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</si>
  <si>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</si>
  <si>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</si>
  <si>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</si>
  <si>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</si>
  <si>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</si>
  <si>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</si>
  <si>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</si>
  <si>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</si>
  <si>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</si>
  <si>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</si>
  <si>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</si>
  <si>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</si>
  <si>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</si>
  <si>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</si>
  <si>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</si>
  <si>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</si>
  <si>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</si>
  <si>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</si>
  <si>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</si>
  <si>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</si>
  <si>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</si>
  <si>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</si>
  <si>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</si>
  <si>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</si>
  <si>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</si>
  <si>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</si>
  <si>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</si>
  <si>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</si>
  <si>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</si>
  <si>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</si>
  <si>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</si>
  <si>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</si>
  <si>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</si>
  <si>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</si>
  <si>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</si>
  <si>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</si>
  <si>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</si>
  <si>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</si>
  <si>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</si>
  <si>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</si>
  <si>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</si>
  <si>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</si>
  <si>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</si>
  <si>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</si>
  <si>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</si>
  <si>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</si>
  <si>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</si>
  <si>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</si>
  <si>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</si>
  <si>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</si>
  <si>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</si>
  <si>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</si>
  <si>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</si>
  <si>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</si>
  <si>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</si>
  <si>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</si>
  <si>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</si>
  <si>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</si>
  <si>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</si>
  <si>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</si>
  <si>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</si>
  <si>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</si>
  <si>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</si>
  <si>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</si>
  <si>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</si>
  <si>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</si>
  <si>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</si>
  <si>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</si>
  <si>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</si>
  <si>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</si>
  <si>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</si>
  <si>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</si>
  <si>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</si>
  <si>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</si>
  <si>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</si>
  <si>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</si>
  <si>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</si>
  <si>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</si>
  <si>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</si>
  <si>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</si>
  <si>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</si>
  <si>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</si>
  <si>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</si>
  <si>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</si>
  <si>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</si>
  <si>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</si>
  <si>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</si>
  <si>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</si>
  <si>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</si>
  <si>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</si>
  <si>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</si>
  <si>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</si>
  <si>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</si>
  <si>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</si>
  <si>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</si>
  <si>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</si>
  <si>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</si>
  <si>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</si>
  <si>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</si>
  <si>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</si>
  <si>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</si>
  <si>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</si>
  <si>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</si>
  <si>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</si>
  <si>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</si>
  <si>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</si>
  <si>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</si>
  <si>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</si>
  <si>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</si>
  <si>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</si>
  <si>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</si>
  <si>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</si>
  <si>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</si>
  <si>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</si>
  <si>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</si>
  <si>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</si>
  <si>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</si>
  <si>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</si>
  <si>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</si>
  <si>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</si>
  <si>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</si>
  <si>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</si>
  <si>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</si>
  <si>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</si>
  <si>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</si>
  <si>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</si>
  <si>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</si>
  <si>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</si>
  <si>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</si>
  <si>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</si>
  <si>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</si>
  <si>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</si>
  <si>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</si>
  <si>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</si>
  <si>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</si>
  <si>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</si>
  <si>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</si>
  <si>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</si>
  <si>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</si>
  <si>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</si>
  <si>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</si>
  <si>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</si>
  <si>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</si>
  <si>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</si>
  <si>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</si>
  <si>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</si>
  <si>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</si>
  <si>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</si>
  <si>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</si>
  <si>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</si>
  <si>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</si>
  <si>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</si>
  <si>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</si>
  <si>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</si>
  <si>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</si>
  <si>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</si>
  <si>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</si>
  <si>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</si>
  <si>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</si>
  <si>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</si>
  <si>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</si>
  <si>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</si>
  <si>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</si>
  <si>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</si>
  <si>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</si>
  <si>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</si>
  <si>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</si>
  <si>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</si>
  <si>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</si>
  <si>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</si>
  <si>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</si>
  <si>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</si>
  <si>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</si>
  <si>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</si>
  <si>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</si>
  <si>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</si>
  <si>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</si>
  <si>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</si>
  <si>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</si>
  <si>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</si>
  <si>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</si>
  <si>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</si>
  <si>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</si>
  <si>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</si>
  <si>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</si>
  <si>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</si>
  <si>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</si>
  <si>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</si>
  <si>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</si>
  <si>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</si>
  <si>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</si>
  <si>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</si>
  <si>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</si>
  <si>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</si>
  <si>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</si>
  <si>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</si>
  <si>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</si>
  <si>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</si>
  <si>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</si>
  <si>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</si>
  <si>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</si>
  <si>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</si>
  <si>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</si>
  <si>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</si>
  <si>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</si>
  <si>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</si>
  <si>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</si>
  <si>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</si>
  <si>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</si>
  <si>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</si>
  <si>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</si>
  <si>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</si>
  <si>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</si>
  <si>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</si>
  <si>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</si>
  <si>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</si>
  <si>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</si>
  <si>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</si>
  <si>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</si>
  <si>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</si>
  <si>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</si>
  <si>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</si>
  <si>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</si>
  <si>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</si>
  <si>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</si>
  <si>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</si>
  <si>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</si>
  <si>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</si>
  <si>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</si>
  <si>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</si>
  <si>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</si>
  <si>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</si>
  <si>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</si>
  <si>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</si>
  <si>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</si>
  <si>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</si>
  <si>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</si>
  <si>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</si>
  <si>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</si>
  <si>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</si>
  <si>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</si>
  <si>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</si>
  <si>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</si>
  <si>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</si>
  <si>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</si>
  <si>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</si>
  <si>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</si>
  <si>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</si>
  <si>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</si>
  <si>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</si>
  <si>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</si>
  <si>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</si>
  <si>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</si>
  <si>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</si>
  <si>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</si>
  <si>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</si>
  <si>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</si>
  <si>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</si>
  <si>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</si>
  <si>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</si>
  <si>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</si>
  <si>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</si>
  <si>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</si>
  <si>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</si>
  <si>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</si>
  <si>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</si>
  <si>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</si>
  <si>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</si>
  <si>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</si>
  <si>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</si>
  <si>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</si>
  <si>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</si>
  <si>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</si>
  <si>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</si>
  <si>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</si>
  <si>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</si>
  <si>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</si>
  <si>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</si>
  <si>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</si>
  <si>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</si>
  <si>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</si>
  <si>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</si>
  <si>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</si>
  <si>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</si>
  <si>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</si>
  <si>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</si>
  <si>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</si>
  <si>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</si>
  <si>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</si>
  <si>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</si>
  <si>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</si>
  <si>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</si>
  <si>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</si>
  <si>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</si>
  <si>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</si>
  <si>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</si>
  <si>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</si>
  <si>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</si>
  <si>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</si>
  <si>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</si>
  <si>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</si>
  <si>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</si>
  <si>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</si>
  <si>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</si>
  <si>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</si>
  <si>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</si>
  <si>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</si>
  <si>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</si>
  <si>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</si>
  <si>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</si>
  <si>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</si>
  <si>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</si>
  <si>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</si>
  <si>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</si>
  <si>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</si>
  <si>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</si>
  <si>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</si>
  <si>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</si>
  <si>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</si>
  <si>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</si>
  <si>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</si>
  <si>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</si>
  <si>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</si>
  <si>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</si>
  <si>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</si>
  <si>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</si>
  <si>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</si>
  <si>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</si>
  <si>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</si>
  <si>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</si>
  <si>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</si>
  <si>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</si>
  <si>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</si>
  <si>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</si>
  <si>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</si>
  <si>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</si>
  <si>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</si>
  <si>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</si>
  <si>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</si>
  <si>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</si>
  <si>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</si>
  <si>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</si>
  <si>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</si>
  <si>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</si>
  <si>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</si>
  <si>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</si>
  <si>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</si>
  <si>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</si>
  <si>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</si>
  <si>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</si>
  <si>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</si>
  <si>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</si>
  <si>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</si>
  <si>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</si>
  <si>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</si>
  <si>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</si>
  <si>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</si>
  <si>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</si>
  <si>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</si>
  <si>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</si>
  <si>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</si>
  <si>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</si>
  <si>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</si>
  <si>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</si>
  <si>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</si>
  <si>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</si>
  <si>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</si>
  <si>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</si>
  <si>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</si>
  <si>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</si>
  <si>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</si>
  <si>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</si>
  <si>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</si>
  <si>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</si>
  <si>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</si>
  <si>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</si>
  <si>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</si>
  <si>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</si>
  <si>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</si>
  <si>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</si>
  <si>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</si>
  <si>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</si>
  <si>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</si>
  <si>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</si>
  <si>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</si>
  <si>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</si>
  <si>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</si>
  <si>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</si>
  <si>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</si>
  <si>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</si>
  <si>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</si>
  <si>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</si>
  <si>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</si>
  <si>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</si>
  <si>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</si>
  <si>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</si>
  <si>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</si>
  <si>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</si>
  <si>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</si>
  <si>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</si>
  <si>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</si>
  <si>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</si>
  <si>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</si>
  <si>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</si>
  <si>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</si>
  <si>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</si>
  <si>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</si>
  <si>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</si>
  <si>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</si>
  <si>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</si>
  <si>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</si>
  <si>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</si>
  <si>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</si>
  <si>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</si>
  <si>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</si>
  <si>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</si>
  <si>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</si>
  <si>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</si>
  <si>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</si>
  <si>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</si>
  <si>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</si>
  <si>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</si>
  <si>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</si>
  <si>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</si>
  <si>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</si>
  <si>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</si>
  <si>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</si>
  <si>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</si>
  <si>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</si>
  <si>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</si>
  <si>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</si>
  <si>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</si>
  <si>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</si>
  <si>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</si>
  <si>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</si>
  <si>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</si>
  <si>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</si>
  <si>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</si>
  <si>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</si>
  <si>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</si>
  <si>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</si>
  <si>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</si>
  <si>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</si>
  <si>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</si>
  <si>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</si>
  <si>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</si>
  <si>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</si>
  <si>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</si>
  <si>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</si>
  <si>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</si>
  <si>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</si>
  <si>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</si>
  <si>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</si>
  <si>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</si>
  <si>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</si>
  <si>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</si>
  <si>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</si>
  <si>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</si>
  <si>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</si>
  <si>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</si>
  <si>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</si>
  <si>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</si>
  <si>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</si>
  <si>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</si>
  <si>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</si>
  <si>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</si>
  <si>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</si>
  <si>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</si>
  <si>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</si>
  <si>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</si>
  <si>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</si>
  <si>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</si>
  <si>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</si>
  <si>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</si>
  <si>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</si>
  <si>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</si>
  <si>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</si>
  <si>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</si>
  <si>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</si>
  <si>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</si>
  <si>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</si>
  <si>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</si>
  <si>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</si>
  <si>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</si>
  <si>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</si>
  <si>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</si>
  <si>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</si>
  <si>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</si>
  <si>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</si>
  <si>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</si>
  <si>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</si>
  <si>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</si>
  <si>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</si>
  <si>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</si>
  <si>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</si>
  <si>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</si>
  <si>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</si>
  <si>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</si>
  <si>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</si>
  <si>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</si>
  <si>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</si>
  <si>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</si>
  <si>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</si>
  <si>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</si>
  <si>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</si>
  <si>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</si>
  <si>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</si>
  <si>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</si>
  <si>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</si>
  <si>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</si>
  <si>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</si>
  <si>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</si>
  <si>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</si>
  <si>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</si>
  <si>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</si>
  <si>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</si>
  <si>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</si>
  <si>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</si>
  <si>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</si>
  <si>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</si>
  <si>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</si>
  <si>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</si>
  <si>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</si>
  <si>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</si>
  <si>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</si>
  <si>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</si>
  <si>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</si>
  <si>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</si>
  <si>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</si>
  <si>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</si>
  <si>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</si>
  <si>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</si>
  <si>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</si>
  <si>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</si>
  <si>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</si>
  <si>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</si>
  <si>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</si>
  <si>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</si>
  <si>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</si>
  <si>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</si>
  <si>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</si>
  <si>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</si>
  <si>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</si>
  <si>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</si>
  <si>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</si>
  <si>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</si>
  <si>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</si>
  <si>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</si>
  <si>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</si>
  <si>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</si>
  <si>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</si>
  <si>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</si>
  <si>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</si>
  <si>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</si>
  <si>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</si>
  <si>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</si>
  <si>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</si>
  <si>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</si>
  <si>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</si>
  <si>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</si>
  <si>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</si>
  <si>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</si>
  <si>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</si>
  <si>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</si>
  <si>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</si>
  <si>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</si>
  <si>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</si>
  <si>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</si>
  <si>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</si>
  <si>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</si>
  <si>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</si>
  <si>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</si>
  <si>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</si>
  <si>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</si>
  <si>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</si>
  <si>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</si>
  <si>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</si>
  <si>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</si>
  <si>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</si>
  <si>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</si>
  <si>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</si>
  <si>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</si>
  <si>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</si>
  <si>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</si>
  <si>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</si>
  <si>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</si>
  <si>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</si>
  <si>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</si>
  <si>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</si>
  <si>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</si>
  <si>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</si>
  <si>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</si>
  <si>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</si>
  <si>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</si>
  <si>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</si>
  <si>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</si>
  <si>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</si>
  <si>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</si>
  <si>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</si>
  <si>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</si>
  <si>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</si>
  <si>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</si>
  <si>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</si>
  <si>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</si>
  <si>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</si>
  <si>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</si>
  <si>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</si>
  <si>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</si>
  <si>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</si>
  <si>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</si>
  <si>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</si>
  <si>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</si>
  <si>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</si>
  <si>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</si>
  <si>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</si>
  <si>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</si>
  <si>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</si>
  <si>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</si>
  <si>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</si>
  <si>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</si>
  <si>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</si>
  <si>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</si>
  <si>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</si>
  <si>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</si>
  <si>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</si>
  <si>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</si>
  <si>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</si>
  <si>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</si>
  <si>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</si>
  <si>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</si>
  <si>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</si>
  <si>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</si>
  <si>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</si>
  <si>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</si>
  <si>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</si>
  <si>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</si>
  <si>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</si>
  <si>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</si>
  <si>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</si>
  <si>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</si>
  <si>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</si>
  <si>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</si>
  <si>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</si>
  <si>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</si>
  <si>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</si>
  <si>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</si>
  <si>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</si>
  <si>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</si>
  <si>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</si>
  <si>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</si>
  <si>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</si>
  <si>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</si>
  <si>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</si>
  <si>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</si>
  <si>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</si>
  <si>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</si>
  <si>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</si>
  <si>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</si>
  <si>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</si>
  <si>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</si>
  <si>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</si>
  <si>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</si>
  <si>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</si>
  <si>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</si>
  <si>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</si>
  <si>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</si>
  <si>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</si>
  <si>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</si>
  <si>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</si>
  <si>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</si>
  <si>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</si>
  <si>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</si>
  <si>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</si>
  <si>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</si>
  <si>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</si>
  <si>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</si>
  <si>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</si>
  <si>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</si>
  <si>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</si>
  <si>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</si>
  <si>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</si>
  <si>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</si>
  <si>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</si>
  <si>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</si>
  <si>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</si>
  <si>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</si>
  <si>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</si>
  <si>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</si>
  <si>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</si>
  <si>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</si>
  <si>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</si>
  <si>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</si>
  <si>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</si>
  <si>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</si>
  <si>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</si>
  <si>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</si>
  <si>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</si>
  <si>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</si>
  <si>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</si>
  <si>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</si>
  <si>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</si>
  <si>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</si>
  <si>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</si>
  <si>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</si>
  <si>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</si>
  <si>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</si>
  <si>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</si>
  <si>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</si>
  <si>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</si>
  <si>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</si>
  <si>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</si>
  <si>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</si>
  <si>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</si>
  <si>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</si>
  <si>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</si>
  <si>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</si>
  <si>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</si>
  <si>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</si>
  <si>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</si>
  <si>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</si>
  <si>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</si>
  <si>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</si>
  <si>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</si>
  <si>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15</t>
  </si>
  <si>
    <t>CH014</t>
  </si>
  <si>
    <t>CAUSAC CTA COBRO SERV ASIST TECN ENERO</t>
  </si>
  <si>
    <t>PAGO CTA COBRO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</si>
</sst>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7" totalsRowShown="0" headerRowDxfId="10" dataDxfId="9">
  <autoFilter ref="A1:D37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48"/>
  <sheetViews>
    <sheetView showGridLines="0" tabSelected="1" zoomScale="115" zoomScaleNormal="115" workbookViewId="0">
      <pane ySplit="5" topLeftCell="A6" activePane="bottomLeft" state="frozen"/>
      <selection pane="bottomLeft" activeCell="M262" sqref="A261:M262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6">
        <f>SUM(K:K)-SUM(L:L)</f>
        <v>0</v>
      </c>
      <c r="J1" s="187"/>
      <c r="K1" s="19"/>
      <c r="L1" s="19"/>
      <c r="M1" s="19"/>
    </row>
    <row r="2" spans="1:13" ht="15.75" thickBot="1" x14ac:dyDescent="0.3">
      <c r="D2" s="124" t="s">
        <v>1380</v>
      </c>
      <c r="I2" s="188" t="s">
        <v>1385</v>
      </c>
      <c r="J2" s="18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286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collapsed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f>+C256</f>
        <v>41671</v>
      </c>
      <c r="F256" s="181">
        <v>12245235</v>
      </c>
      <c r="G256" s="22" t="str">
        <f>IFERROR(VLOOKUP(F256,TERCEROS[],3,FALSE),"")</f>
        <v>FREDDY MACIAS</v>
      </c>
      <c r="H256" s="22" t="s">
        <v>1785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f t="shared" ref="E257:E261" si="35">+C257</f>
        <v>41671</v>
      </c>
      <c r="F257" s="181">
        <v>12245235</v>
      </c>
      <c r="G257" s="22" t="str">
        <f>IFERROR(VLOOKUP(F257,TERCEROS[],3,FALSE),"")</f>
        <v>FREDDY MACIAS</v>
      </c>
      <c r="H257" s="22" t="s">
        <v>1785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f t="shared" si="35"/>
        <v>41671</v>
      </c>
      <c r="F258" s="181">
        <v>12245235</v>
      </c>
      <c r="G258" s="22" t="str">
        <f>IFERROR(VLOOKUP(F258,TERCEROS[],3,FALSE),"")</f>
        <v>FREDDY MACIAS</v>
      </c>
      <c r="H258" s="22" t="s">
        <v>1785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f t="shared" si="35"/>
        <v>41671</v>
      </c>
      <c r="F259" s="181">
        <v>12245235</v>
      </c>
      <c r="G259" s="22" t="str">
        <f>IFERROR(VLOOKUP(F259,TERCEROS[],3,FALSE),"")</f>
        <v>FREDDY MACIAS</v>
      </c>
      <c r="H259" s="22" t="s">
        <v>1785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f t="shared" si="35"/>
        <v>41671</v>
      </c>
      <c r="F260" s="181">
        <v>12245235</v>
      </c>
      <c r="G260" s="22" t="str">
        <f>IFERROR(VLOOKUP(F260,TERCEROS[],3,FALSE),"")</f>
        <v>FREDDY MACIAS</v>
      </c>
      <c r="H260" s="22" t="s">
        <v>1785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s="2" customFormat="1" x14ac:dyDescent="0.25">
      <c r="A261" s="146" t="s">
        <v>1573</v>
      </c>
      <c r="B261" s="147" t="s">
        <v>1783</v>
      </c>
      <c r="C261" s="148">
        <v>41671</v>
      </c>
      <c r="D261" s="146" t="s">
        <v>1781</v>
      </c>
      <c r="E261" s="148">
        <f t="shared" si="35"/>
        <v>41671</v>
      </c>
      <c r="F261" s="179">
        <v>12245235</v>
      </c>
      <c r="G261" s="146" t="str">
        <f>IFERROR(VLOOKUP(F261,TERCEROS[],3,FALSE),"")</f>
        <v>FREDDY MACIAS</v>
      </c>
      <c r="H261" s="146" t="s">
        <v>1786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s="2" customFormat="1" x14ac:dyDescent="0.25">
      <c r="A262" s="146" t="s">
        <v>1573</v>
      </c>
      <c r="B262" s="147" t="s">
        <v>1783</v>
      </c>
      <c r="C262" s="148">
        <v>41671</v>
      </c>
      <c r="D262" s="146" t="s">
        <v>1781</v>
      </c>
      <c r="E262" s="148">
        <f t="shared" ref="E262" si="36">+C262</f>
        <v>41671</v>
      </c>
      <c r="F262" s="179">
        <v>12245235</v>
      </c>
      <c r="G262" s="146" t="str">
        <f>IFERROR(VLOOKUP(F262,TERCEROS[],3,FALSE),"")</f>
        <v>FREDDY MACIAS</v>
      </c>
      <c r="H262" s="146" t="s">
        <v>1786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1784</v>
      </c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3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3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3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3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3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3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3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3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3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3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3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3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3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3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3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3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3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3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3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3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3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3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3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3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</sheetData>
  <autoFilter ref="A5:M286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$A$4:$A$2617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7"/>
  <sheetViews>
    <sheetView topLeftCell="A25" workbookViewId="0">
      <selection activeCell="D37" sqref="D37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</sheetData>
  <dataValidations count="1">
    <dataValidation type="list" allowBlank="1" showInputMessage="1" showErrorMessage="1" sqref="D2:D37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801" workbookViewId="0">
      <selection activeCell="A815" sqref="A81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0" t="s">
        <v>10</v>
      </c>
      <c r="B1" s="191"/>
      <c r="C1" s="192"/>
    </row>
    <row r="2" spans="1:3" x14ac:dyDescent="0.25">
      <c r="A2" s="193"/>
      <c r="B2" s="194"/>
      <c r="C2" s="19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1727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1740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1694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1614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1615</v>
      </c>
      <c r="C309" s="6" t="str">
        <f t="shared" si="4"/>
        <v/>
      </c>
    </row>
    <row r="310" spans="1:3" x14ac:dyDescent="0.25">
      <c r="A310" s="13">
        <v>14352402</v>
      </c>
      <c r="B310" s="5" t="s">
        <v>1616</v>
      </c>
      <c r="C310" s="6" t="str">
        <f t="shared" si="4"/>
        <v/>
      </c>
    </row>
    <row r="311" spans="1:3" x14ac:dyDescent="0.25">
      <c r="A311" s="13">
        <v>14352403</v>
      </c>
      <c r="B311" s="5" t="s">
        <v>1617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1603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1720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1674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1593</v>
      </c>
      <c r="C845" s="6" t="str">
        <f t="shared" si="12"/>
        <v/>
      </c>
    </row>
    <row r="846" spans="1:3" x14ac:dyDescent="0.25">
      <c r="A846" s="13">
        <v>23652502</v>
      </c>
      <c r="B846" s="5" t="s">
        <v>1599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1613</v>
      </c>
      <c r="C850" s="6" t="str">
        <f t="shared" si="12"/>
        <v/>
      </c>
    </row>
    <row r="851" spans="1:3" x14ac:dyDescent="0.25">
      <c r="A851" s="13">
        <v>23654002</v>
      </c>
      <c r="B851" s="5" t="s">
        <v>1637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1725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1626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1766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1703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1756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1732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1551</v>
      </c>
      <c r="C1113" s="6"/>
    </row>
    <row r="1114" spans="1:3" x14ac:dyDescent="0.25">
      <c r="A1114" s="17">
        <v>31051502</v>
      </c>
      <c r="B1114" s="5" t="s">
        <v>1550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1541</v>
      </c>
      <c r="C1393" s="6" t="str">
        <f t="shared" si="22"/>
        <v/>
      </c>
    </row>
    <row r="1394" spans="1:3" x14ac:dyDescent="0.25">
      <c r="A1394" s="13">
        <v>41352402</v>
      </c>
      <c r="B1394" s="5" t="s">
        <v>1542</v>
      </c>
      <c r="C1394" s="6" t="str">
        <f t="shared" si="22"/>
        <v/>
      </c>
    </row>
    <row r="1395" spans="1:3" x14ac:dyDescent="0.25">
      <c r="A1395" s="13">
        <v>41352403</v>
      </c>
      <c r="B1395" s="5" t="s">
        <v>1543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1544</v>
      </c>
      <c r="C1517" s="6" t="str">
        <f t="shared" si="23"/>
        <v/>
      </c>
    </row>
    <row r="1518" spans="1:3" x14ac:dyDescent="0.25">
      <c r="A1518" s="13">
        <v>41752402</v>
      </c>
      <c r="B1518" s="5" t="s">
        <v>1545</v>
      </c>
      <c r="C1518" s="6"/>
    </row>
    <row r="1519" spans="1:3" x14ac:dyDescent="0.25">
      <c r="A1519" s="13">
        <v>41752403</v>
      </c>
      <c r="B1519" s="5" t="s">
        <v>1546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1747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1766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1765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1723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1541</v>
      </c>
      <c r="C2348" s="6" t="str">
        <f t="shared" si="36"/>
        <v/>
      </c>
    </row>
    <row r="2349" spans="1:3" x14ac:dyDescent="0.25">
      <c r="A2349" s="13">
        <v>61352402</v>
      </c>
      <c r="B2349" s="5" t="s">
        <v>1542</v>
      </c>
      <c r="C2349" s="6"/>
    </row>
    <row r="2350" spans="1:3" x14ac:dyDescent="0.25">
      <c r="A2350" s="13">
        <v>61352403</v>
      </c>
      <c r="B2350" s="5" t="s">
        <v>1543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6" t="s">
        <v>1386</v>
      </c>
      <c r="B1" s="196"/>
      <c r="C1" s="196"/>
      <c r="D1" s="196"/>
      <c r="E1" s="196"/>
      <c r="F1" s="197" t="s">
        <v>1387</v>
      </c>
      <c r="G1" s="197"/>
      <c r="H1" s="197"/>
      <c r="I1" s="197" t="s">
        <v>1388</v>
      </c>
      <c r="J1" s="197"/>
      <c r="K1" s="196" t="s">
        <v>1389</v>
      </c>
      <c r="L1" s="196"/>
      <c r="M1" s="196"/>
    </row>
    <row r="2" spans="1:13" ht="15.75" thickBot="1" x14ac:dyDescent="0.3">
      <c r="A2" s="196"/>
      <c r="B2" s="196"/>
      <c r="C2" s="196"/>
      <c r="D2" s="196"/>
      <c r="E2" s="196"/>
      <c r="F2" s="197"/>
      <c r="G2" s="197"/>
      <c r="H2" s="197"/>
      <c r="I2" s="197"/>
      <c r="J2" s="197"/>
      <c r="K2" s="196"/>
      <c r="L2" s="196"/>
      <c r="M2" s="196"/>
    </row>
    <row r="3" spans="1:13" ht="15.75" thickBot="1" x14ac:dyDescent="0.3">
      <c r="A3" s="198" t="s">
        <v>1538</v>
      </c>
      <c r="B3" s="198"/>
      <c r="C3" s="198"/>
      <c r="D3" s="198"/>
      <c r="E3" s="198"/>
      <c r="F3" s="199">
        <v>8000</v>
      </c>
      <c r="G3" s="199"/>
      <c r="H3" s="199"/>
      <c r="I3" s="199">
        <v>10</v>
      </c>
      <c r="J3" s="199"/>
      <c r="K3" s="200" t="s">
        <v>1401</v>
      </c>
      <c r="L3" s="200"/>
      <c r="M3" s="200"/>
    </row>
    <row r="4" spans="1:13" ht="15.75" thickBot="1" x14ac:dyDescent="0.3">
      <c r="A4" s="198"/>
      <c r="B4" s="198"/>
      <c r="C4" s="198"/>
      <c r="D4" s="198"/>
      <c r="E4" s="198"/>
      <c r="F4" s="199"/>
      <c r="G4" s="199"/>
      <c r="H4" s="199"/>
      <c r="I4" s="199"/>
      <c r="J4" s="199"/>
      <c r="K4" s="200"/>
      <c r="L4" s="200"/>
      <c r="M4" s="200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7" t="s">
        <v>1382</v>
      </c>
      <c r="B6" s="209" t="s">
        <v>1390</v>
      </c>
      <c r="C6" s="211" t="s">
        <v>1391</v>
      </c>
      <c r="D6" s="212"/>
      <c r="E6" s="213" t="s">
        <v>1392</v>
      </c>
      <c r="F6" s="213"/>
      <c r="G6" s="214"/>
      <c r="H6" s="215" t="s">
        <v>1393</v>
      </c>
      <c r="I6" s="215"/>
      <c r="J6" s="215"/>
      <c r="K6" s="204" t="s">
        <v>1394</v>
      </c>
      <c r="L6" s="205"/>
      <c r="M6" s="206"/>
    </row>
    <row r="7" spans="1:13" ht="15.75" thickBot="1" x14ac:dyDescent="0.3">
      <c r="A7" s="208"/>
      <c r="B7" s="210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1" t="s">
        <v>1400</v>
      </c>
      <c r="C16" s="202"/>
      <c r="D16" s="20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6" t="s">
        <v>1386</v>
      </c>
      <c r="B20" s="196"/>
      <c r="C20" s="196"/>
      <c r="D20" s="196"/>
      <c r="E20" s="196"/>
      <c r="F20" s="197" t="s">
        <v>1387</v>
      </c>
      <c r="G20" s="197"/>
      <c r="H20" s="197"/>
      <c r="I20" s="197" t="s">
        <v>1388</v>
      </c>
      <c r="J20" s="197"/>
      <c r="K20" s="196" t="s">
        <v>1389</v>
      </c>
      <c r="L20" s="196"/>
      <c r="M20" s="196"/>
    </row>
    <row r="21" spans="1:13" ht="15.75" thickBot="1" x14ac:dyDescent="0.3">
      <c r="A21" s="196"/>
      <c r="B21" s="196"/>
      <c r="C21" s="196"/>
      <c r="D21" s="196"/>
      <c r="E21" s="196"/>
      <c r="F21" s="197"/>
      <c r="G21" s="197"/>
      <c r="H21" s="197"/>
      <c r="I21" s="197"/>
      <c r="J21" s="197"/>
      <c r="K21" s="196"/>
      <c r="L21" s="196"/>
      <c r="M21" s="196"/>
    </row>
    <row r="22" spans="1:13" ht="15.75" thickBot="1" x14ac:dyDescent="0.3">
      <c r="A22" s="198" t="s">
        <v>1539</v>
      </c>
      <c r="B22" s="198"/>
      <c r="C22" s="198"/>
      <c r="D22" s="198"/>
      <c r="E22" s="198"/>
      <c r="F22" s="199">
        <v>3000</v>
      </c>
      <c r="G22" s="199"/>
      <c r="H22" s="199"/>
      <c r="I22" s="199">
        <v>40</v>
      </c>
      <c r="J22" s="199"/>
      <c r="K22" s="200" t="s">
        <v>1401</v>
      </c>
      <c r="L22" s="200"/>
      <c r="M22" s="200"/>
    </row>
    <row r="23" spans="1:13" ht="15.75" thickBot="1" x14ac:dyDescent="0.3">
      <c r="A23" s="198"/>
      <c r="B23" s="198"/>
      <c r="C23" s="198"/>
      <c r="D23" s="198"/>
      <c r="E23" s="198"/>
      <c r="F23" s="199"/>
      <c r="G23" s="199"/>
      <c r="H23" s="199"/>
      <c r="I23" s="199"/>
      <c r="J23" s="199"/>
      <c r="K23" s="200"/>
      <c r="L23" s="200"/>
      <c r="M23" s="200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7" t="s">
        <v>1382</v>
      </c>
      <c r="B25" s="209" t="s">
        <v>1390</v>
      </c>
      <c r="C25" s="211" t="s">
        <v>1391</v>
      </c>
      <c r="D25" s="212"/>
      <c r="E25" s="213" t="s">
        <v>1392</v>
      </c>
      <c r="F25" s="213"/>
      <c r="G25" s="214"/>
      <c r="H25" s="215" t="s">
        <v>1393</v>
      </c>
      <c r="I25" s="215"/>
      <c r="J25" s="215"/>
      <c r="K25" s="204" t="s">
        <v>1394</v>
      </c>
      <c r="L25" s="205"/>
      <c r="M25" s="206"/>
    </row>
    <row r="26" spans="1:13" ht="15.75" thickBot="1" x14ac:dyDescent="0.3">
      <c r="A26" s="208"/>
      <c r="B26" s="210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1" t="s">
        <v>1400</v>
      </c>
      <c r="C33" s="202"/>
      <c r="D33" s="20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6" t="s">
        <v>1386</v>
      </c>
      <c r="B39" s="196"/>
      <c r="C39" s="196"/>
      <c r="D39" s="196"/>
      <c r="E39" s="196"/>
      <c r="F39" s="197" t="s">
        <v>1387</v>
      </c>
      <c r="G39" s="197"/>
      <c r="H39" s="197"/>
      <c r="I39" s="197" t="s">
        <v>1388</v>
      </c>
      <c r="J39" s="197"/>
      <c r="K39" s="196" t="s">
        <v>1389</v>
      </c>
      <c r="L39" s="196"/>
      <c r="M39" s="196"/>
    </row>
    <row r="40" spans="1:13" ht="15.75" thickBot="1" x14ac:dyDescent="0.3">
      <c r="A40" s="196"/>
      <c r="B40" s="196"/>
      <c r="C40" s="196"/>
      <c r="D40" s="196"/>
      <c r="E40" s="196"/>
      <c r="F40" s="197"/>
      <c r="G40" s="197"/>
      <c r="H40" s="197"/>
      <c r="I40" s="197"/>
      <c r="J40" s="197"/>
      <c r="K40" s="196"/>
      <c r="L40" s="196"/>
      <c r="M40" s="196"/>
    </row>
    <row r="41" spans="1:13" ht="15.75" thickBot="1" x14ac:dyDescent="0.3">
      <c r="A41" s="198" t="s">
        <v>1540</v>
      </c>
      <c r="B41" s="198"/>
      <c r="C41" s="198"/>
      <c r="D41" s="198"/>
      <c r="E41" s="198"/>
      <c r="F41" s="199">
        <v>3000</v>
      </c>
      <c r="G41" s="199"/>
      <c r="H41" s="199"/>
      <c r="I41" s="199">
        <v>40</v>
      </c>
      <c r="J41" s="199"/>
      <c r="K41" s="200" t="s">
        <v>1401</v>
      </c>
      <c r="L41" s="200"/>
      <c r="M41" s="200"/>
    </row>
    <row r="42" spans="1:13" ht="15.75" thickBot="1" x14ac:dyDescent="0.3">
      <c r="A42" s="198"/>
      <c r="B42" s="198"/>
      <c r="C42" s="198"/>
      <c r="D42" s="198"/>
      <c r="E42" s="198"/>
      <c r="F42" s="199"/>
      <c r="G42" s="199"/>
      <c r="H42" s="199"/>
      <c r="I42" s="199"/>
      <c r="J42" s="199"/>
      <c r="K42" s="200"/>
      <c r="L42" s="200"/>
      <c r="M42" s="200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7" t="s">
        <v>1382</v>
      </c>
      <c r="B44" s="209" t="s">
        <v>1390</v>
      </c>
      <c r="C44" s="211" t="s">
        <v>1391</v>
      </c>
      <c r="D44" s="212"/>
      <c r="E44" s="213" t="s">
        <v>1392</v>
      </c>
      <c r="F44" s="213"/>
      <c r="G44" s="214"/>
      <c r="H44" s="215" t="s">
        <v>1393</v>
      </c>
      <c r="I44" s="215"/>
      <c r="J44" s="215"/>
      <c r="K44" s="204" t="s">
        <v>1394</v>
      </c>
      <c r="L44" s="205"/>
      <c r="M44" s="206"/>
    </row>
    <row r="45" spans="1:13" ht="15.75" thickBot="1" x14ac:dyDescent="0.3">
      <c r="A45" s="208"/>
      <c r="B45" s="210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1" t="s">
        <v>1400</v>
      </c>
      <c r="C52" s="202"/>
      <c r="D52" s="20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F4" sqref="F4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2" t="s">
        <v>1537</v>
      </c>
      <c r="Q3" s="223"/>
      <c r="R3" s="224"/>
    </row>
    <row r="4" spans="1:18" ht="51.75" thickBot="1" x14ac:dyDescent="0.3">
      <c r="A4" s="122">
        <v>27485</v>
      </c>
      <c r="C4" s="228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5"/>
      <c r="Q4" s="226"/>
      <c r="R4" s="227"/>
    </row>
    <row r="5" spans="1:18" ht="39.75" customHeight="1" thickBot="1" x14ac:dyDescent="0.3">
      <c r="C5" s="229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0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6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7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7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7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7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7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7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7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8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6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7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7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7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7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7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7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7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7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7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7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7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8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6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7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8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6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7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7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7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7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8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9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0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0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0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0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0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0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0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0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0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0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1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9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0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1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6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7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7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8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theme="1"/>
  </sheetPr>
  <dimension ref="A1:Q324"/>
  <sheetViews>
    <sheetView showGridLines="0" zoomScale="130" zoomScaleNormal="130" workbookViewId="0">
      <selection activeCell="C3" sqref="C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1" t="s">
        <v>1412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3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hidden="1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hidden="1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hidden="1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hidden="1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hidden="1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hidden="1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hidden="1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hidden="1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hidden="1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hidden="1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hidden="1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hidden="1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hidden="1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hidden="1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hidden="1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hidden="1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hidden="1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hidden="1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hidden="1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hidden="1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hidden="1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hidden="1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hidden="1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hidden="1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hidden="1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hidden="1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hidden="1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hidden="1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hidden="1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hidden="1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hidden="1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hidden="1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hidden="1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hidden="1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hidden="1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hidden="1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hidden="1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hidden="1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hidden="1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hidden="1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hidden="1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hidden="1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hidden="1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hidden="1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hidden="1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hidden="1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hidden="1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hidden="1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hidden="1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hidden="1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hidden="1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hidden="1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hidden="1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hidden="1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hidden="1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hidden="1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hidden="1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hidden="1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hidden="1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hidden="1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hidden="1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hidden="1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hidden="1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hidden="1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hidden="1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hidden="1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hidden="1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hidden="1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hidden="1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hidden="1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hidden="1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hidden="1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hidden="1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hidden="1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hidden="1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hidden="1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hidden="1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hidden="1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hidden="1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hidden="1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hidden="1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hidden="1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hidden="1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hidden="1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hidden="1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hidden="1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hidden="1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hidden="1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hidden="1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hidden="1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hidden="1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hidden="1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hidden="1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hidden="1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hidden="1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hidden="1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hidden="1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hidden="1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hidden="1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hidden="1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hidden="1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hidden="1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hidden="1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hidden="1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hidden="1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hidden="1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hidden="1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hidden="1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hidden="1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hidden="1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hidden="1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hidden="1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hidden="1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hidden="1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hidden="1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hidden="1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hidden="1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hidden="1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hidden="1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hidden="1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hidden="1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hidden="1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hidden="1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hidden="1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hidden="1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hidden="1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hidden="1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hidden="1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hidden="1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hidden="1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hidden="1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hidden="1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hidden="1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hidden="1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hidden="1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hidden="1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hidden="1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hidden="1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hidden="1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hidden="1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hidden="1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hidden="1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hidden="1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hidden="1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hidden="1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hidden="1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hidden="1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hidden="1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hidden="1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hidden="1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hidden="1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hidden="1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hidden="1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hidden="1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hidden="1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hidden="1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hidden="1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hidden="1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hidden="1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hidden="1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hidden="1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hidden="1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hidden="1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hidden="1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hidden="1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hidden="1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hidden="1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hidden="1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hidden="1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hidden="1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hidden="1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hidden="1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hidden="1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hidden="1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hidden="1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hidden="1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hidden="1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hidden="1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hidden="1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hidden="1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hidden="1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hidden="1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hidden="1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hidden="1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hidden="1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hidden="1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hidden="1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hidden="1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hidden="1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hidden="1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hidden="1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hidden="1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hidden="1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hidden="1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hidden="1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hidden="1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hidden="1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hidden="1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hidden="1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hidden="1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hidden="1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hidden="1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hidden="1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hidden="1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hidden="1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hidden="1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hidden="1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hidden="1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hidden="1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hidden="1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hidden="1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hidden="1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hidden="1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hidden="1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hidden="1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hidden="1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hidden="1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hidden="1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hidden="1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hidden="1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hidden="1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hidden="1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hidden="1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hidden="1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hidden="1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hidden="1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hidden="1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hidden="1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hidden="1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hidden="1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hidden="1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hidden="1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hidden="1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hidden="1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hidden="1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hidden="1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hidden="1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hidden="1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hidden="1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hidden="1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hidden="1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hidden="1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hidden="1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hidden="1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hidden="1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hidden="1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hidden="1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hidden="1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hidden="1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hidden="1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hidden="1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hidden="1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hidden="1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hidden="1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hidden="1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hidden="1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hidden="1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hidden="1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hidden="1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hidden="1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hidden="1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hidden="1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hidden="1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hidden="1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hidden="1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hidden="1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hidden="1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hidden="1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hidden="1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hidden="1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hidden="1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hidden="1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hidden="1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hidden="1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hidden="1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hidden="1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hidden="1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hidden="1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hidden="1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hidden="1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hidden="1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hidden="1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hidden="1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hidden="1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hidden="1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hidden="1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hidden="1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hidden="1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hidden="1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hidden="1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hidden="1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hidden="1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hidden="1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hidden="1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hidden="1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hidden="1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hidden="1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hidden="1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hidden="1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hidden="1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hidden="1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hidden="1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hidden="1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hidden="1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hidden="1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hidden="1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hidden="1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hidden="1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hidden="1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hidden="1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hidden="1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hidden="1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hidden="1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hidden="1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hidden="1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hidden="1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hidden="1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hidden="1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2">
    <filterColumn colId="0">
      <filters>
        <filter val="999666777"/>
      </filters>
    </filterColumn>
  </autoFilter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2"/>
  <sheetViews>
    <sheetView showGridLines="0" topLeftCell="F1" zoomScale="130" zoomScaleNormal="130" workbookViewId="0">
      <selection activeCell="P10" sqref="P10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1" t="s">
        <v>1422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x14ac:dyDescent="0.25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4" t="s">
        <v>1428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6" t="s">
        <v>1547</v>
      </c>
      <c r="E1" s="237"/>
      <c r="F1" s="237"/>
      <c r="G1" s="237"/>
      <c r="H1" s="237"/>
      <c r="I1" s="237"/>
      <c r="J1" s="237"/>
      <c r="K1" s="237"/>
      <c r="L1" s="238"/>
    </row>
    <row r="2" spans="1:12" x14ac:dyDescent="0.25">
      <c r="D2" s="239"/>
      <c r="E2" s="240"/>
      <c r="F2" s="240"/>
      <c r="G2" s="240"/>
      <c r="H2" s="240"/>
      <c r="I2" s="240"/>
      <c r="J2" s="240"/>
      <c r="K2" s="240"/>
      <c r="L2" s="241"/>
    </row>
    <row r="3" spans="1:12" x14ac:dyDescent="0.25">
      <c r="D3" s="239"/>
      <c r="E3" s="240"/>
      <c r="F3" s="240"/>
      <c r="G3" s="240"/>
      <c r="H3" s="240"/>
      <c r="I3" s="240"/>
      <c r="J3" s="240"/>
      <c r="K3" s="240"/>
      <c r="L3" s="241"/>
    </row>
    <row r="4" spans="1:12" ht="15.75" thickBot="1" x14ac:dyDescent="0.3">
      <c r="D4" s="242"/>
      <c r="E4" s="243"/>
      <c r="F4" s="243"/>
      <c r="G4" s="243"/>
      <c r="H4" s="243"/>
      <c r="I4" s="243"/>
      <c r="J4" s="243"/>
      <c r="K4" s="243"/>
      <c r="L4" s="24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2014-04-09T16:02:53Z</dcterms:modified>
</cp:coreProperties>
</file>