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BuscaV o Indice y Coincidir\"/>
    </mc:Choice>
  </mc:AlternateContent>
  <bookViews>
    <workbookView xWindow="0" yWindow="0" windowWidth="19200" windowHeight="11505"/>
  </bookViews>
  <sheets>
    <sheet name="BuscarV o Indice y coincidir" sheetId="1" r:id="rId1"/>
    <sheet name="Diferencias" sheetId="6" r:id="rId2"/>
    <sheet name="Práctica" sheetId="7" r:id="rId3"/>
    <sheet name="BUSCARV- ORDENADO pra" sheetId="9" r:id="rId4"/>
  </sheets>
  <definedNames>
    <definedName name="comisiones" localSheetId="3">'BUSCARV- ORDENADO pra'!$I$8:$J$11</definedName>
    <definedName name="comisiones">#REF!</definedName>
    <definedName name="mi_rango" localSheetId="3">'BUSCARV- ORDENADO pra'!$I$8:$J$11</definedName>
    <definedName name="mi_rang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9" l="1"/>
  <c r="G2" i="9"/>
  <c r="G17" i="9"/>
  <c r="G18" i="9"/>
  <c r="G19" i="9"/>
  <c r="G20" i="9"/>
  <c r="G6" i="9"/>
  <c r="G5" i="9"/>
  <c r="G4" i="9"/>
  <c r="G3" i="9"/>
  <c r="I13" i="7" l="1"/>
  <c r="J13" i="6"/>
  <c r="J16" i="6"/>
  <c r="J8" i="6"/>
  <c r="J5" i="6"/>
  <c r="J16" i="1"/>
  <c r="J8" i="1"/>
  <c r="J5" i="1"/>
  <c r="J13" i="1"/>
</calcChain>
</file>

<file path=xl/sharedStrings.xml><?xml version="1.0" encoding="utf-8"?>
<sst xmlns="http://schemas.openxmlformats.org/spreadsheetml/2006/main" count="132" uniqueCount="34">
  <si>
    <t>NOMBRE</t>
  </si>
  <si>
    <t>IDENTIFICACIÓN</t>
  </si>
  <si>
    <t>CÓDIGO</t>
  </si>
  <si>
    <t>APELLIDO</t>
  </si>
  <si>
    <t>CIUDAD</t>
  </si>
  <si>
    <t>BOGOTÁ</t>
  </si>
  <si>
    <t>BARRANQUILLA</t>
  </si>
  <si>
    <t>MEDELLÍN</t>
  </si>
  <si>
    <t>CALI</t>
  </si>
  <si>
    <t>CARTAGENA</t>
  </si>
  <si>
    <t>ALEJANDRA</t>
  </si>
  <si>
    <t>COLORADO</t>
  </si>
  <si>
    <t>WILMER</t>
  </si>
  <si>
    <t>MEDINA</t>
  </si>
  <si>
    <t>BRAVA</t>
  </si>
  <si>
    <t>YEIMY</t>
  </si>
  <si>
    <t>FREDDY</t>
  </si>
  <si>
    <t>MOLINA</t>
  </si>
  <si>
    <t>YEISON</t>
  </si>
  <si>
    <t>FLOREZ</t>
  </si>
  <si>
    <t>DATOS</t>
  </si>
  <si>
    <t>Nombre</t>
  </si>
  <si>
    <t>Identificación</t>
  </si>
  <si>
    <t>COMISION</t>
  </si>
  <si>
    <t>VENTAS</t>
  </si>
  <si>
    <t>INCENTIVOS</t>
  </si>
  <si>
    <t>% COMISION</t>
  </si>
  <si>
    <t>VALOR BUSCADO (Por ID)</t>
  </si>
  <si>
    <t>INDICE Y COINCIDIR</t>
  </si>
  <si>
    <t>BUSCARV</t>
  </si>
  <si>
    <t>identificación</t>
  </si>
  <si>
    <t>VALOR BUSCADO (nombre)</t>
  </si>
  <si>
    <t>ENCABEZADO</t>
  </si>
  <si>
    <t>RESULTADO: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</si>
</sst>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haroni"/>
      <charset val="177"/>
    </font>
    <font>
      <b/>
      <sz val="11"/>
      <name val="Calibri"/>
      <family val="2"/>
      <scheme val="minor"/>
    </font>
    <font>
      <b/>
      <sz val="11"/>
      <name val="Aharoni"/>
      <charset val="177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9" fontId="0" fillId="0" borderId="1" xfId="1" applyFont="1" applyBorder="1"/>
    <xf numFmtId="0" fontId="7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6" xfId="0" applyFont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6" borderId="9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15" zoomScaleNormal="115" workbookViewId="0">
      <selection activeCell="E8" sqref="E8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30.28515625" bestFit="1" customWidth="1"/>
    <col min="8" max="8" width="4.28515625" customWidth="1"/>
    <col min="9" max="9" width="4" customWidth="1"/>
    <col min="10" max="10" width="17.42578125" customWidth="1"/>
    <col min="11" max="11" width="4.85546875" customWidth="1"/>
  </cols>
  <sheetData>
    <row r="1" spans="1:10" x14ac:dyDescent="0.25">
      <c r="A1" s="2" t="s">
        <v>2</v>
      </c>
      <c r="B1" s="2" t="s">
        <v>1</v>
      </c>
      <c r="C1" s="2" t="s">
        <v>0</v>
      </c>
      <c r="D1" s="2" t="s">
        <v>3</v>
      </c>
      <c r="E1" s="2" t="s">
        <v>4</v>
      </c>
      <c r="G1" s="32" t="s">
        <v>28</v>
      </c>
      <c r="H1" s="33"/>
      <c r="I1" s="33"/>
      <c r="J1" s="34"/>
    </row>
    <row r="2" spans="1:10" x14ac:dyDescent="0.25">
      <c r="A2" s="3">
        <v>1</v>
      </c>
      <c r="B2" s="4">
        <v>21683781</v>
      </c>
      <c r="C2" s="3" t="s">
        <v>10</v>
      </c>
      <c r="D2" s="3" t="s">
        <v>11</v>
      </c>
      <c r="E2" s="3" t="s">
        <v>5</v>
      </c>
      <c r="G2" s="35"/>
      <c r="H2" s="36"/>
      <c r="I2" s="36"/>
      <c r="J2" s="37"/>
    </row>
    <row r="3" spans="1:10" x14ac:dyDescent="0.25">
      <c r="A3" s="3">
        <v>2</v>
      </c>
      <c r="B3" s="4">
        <v>14259122</v>
      </c>
      <c r="C3" s="3" t="s">
        <v>12</v>
      </c>
      <c r="D3" s="3" t="s">
        <v>13</v>
      </c>
      <c r="E3" s="3" t="s">
        <v>6</v>
      </c>
      <c r="G3" s="14"/>
      <c r="H3" s="15"/>
      <c r="I3" s="15"/>
      <c r="J3" s="16" t="s">
        <v>20</v>
      </c>
    </row>
    <row r="4" spans="1:10" x14ac:dyDescent="0.25">
      <c r="A4" s="3">
        <v>3</v>
      </c>
      <c r="B4" s="4">
        <v>14305127</v>
      </c>
      <c r="C4" s="3" t="s">
        <v>15</v>
      </c>
      <c r="D4" s="3" t="s">
        <v>14</v>
      </c>
      <c r="E4" s="3" t="s">
        <v>7</v>
      </c>
      <c r="G4" s="6" t="s">
        <v>27</v>
      </c>
      <c r="H4" s="15"/>
      <c r="I4" s="15"/>
      <c r="J4" s="17" t="s">
        <v>21</v>
      </c>
    </row>
    <row r="5" spans="1:10" x14ac:dyDescent="0.25">
      <c r="A5" s="3">
        <v>4</v>
      </c>
      <c r="B5" s="4">
        <v>28395662</v>
      </c>
      <c r="C5" s="3" t="s">
        <v>16</v>
      </c>
      <c r="D5" s="3" t="s">
        <v>17</v>
      </c>
      <c r="E5" s="3" t="s">
        <v>8</v>
      </c>
      <c r="G5" s="5">
        <v>4</v>
      </c>
      <c r="H5" s="15"/>
      <c r="I5" s="15"/>
      <c r="J5" s="18" t="str">
        <f>INDEX(A2:E6,MATCH(G5,A2:A6,0),3)</f>
        <v>FREDDY</v>
      </c>
    </row>
    <row r="6" spans="1:10" x14ac:dyDescent="0.25">
      <c r="A6" s="3">
        <v>5</v>
      </c>
      <c r="B6" s="4">
        <v>24612384</v>
      </c>
      <c r="C6" s="3" t="s">
        <v>18</v>
      </c>
      <c r="D6" s="3" t="s">
        <v>19</v>
      </c>
      <c r="E6" s="3" t="s">
        <v>9</v>
      </c>
      <c r="G6" s="14"/>
      <c r="H6" s="15"/>
      <c r="I6" s="15"/>
      <c r="J6" s="19"/>
    </row>
    <row r="7" spans="1:10" x14ac:dyDescent="0.25">
      <c r="G7" s="14"/>
      <c r="H7" s="15"/>
      <c r="I7" s="15"/>
      <c r="J7" s="17" t="s">
        <v>22</v>
      </c>
    </row>
    <row r="8" spans="1:10" x14ac:dyDescent="0.25">
      <c r="G8" s="20"/>
      <c r="H8" s="21"/>
      <c r="I8" s="21"/>
      <c r="J8" s="22">
        <f>INDEX(A2:E6,MATCH(G5,A2:A6,0),2)</f>
        <v>28395662</v>
      </c>
    </row>
    <row r="9" spans="1:10" x14ac:dyDescent="0.25">
      <c r="I9" s="1"/>
    </row>
    <row r="10" spans="1:10" x14ac:dyDescent="0.25">
      <c r="G10" s="26" t="s">
        <v>29</v>
      </c>
      <c r="H10" s="27"/>
      <c r="I10" s="27"/>
      <c r="J10" s="28"/>
    </row>
    <row r="11" spans="1:10" x14ac:dyDescent="0.25">
      <c r="G11" s="29"/>
      <c r="H11" s="30"/>
      <c r="I11" s="30"/>
      <c r="J11" s="31"/>
    </row>
    <row r="12" spans="1:10" x14ac:dyDescent="0.25">
      <c r="G12" s="12" t="s">
        <v>27</v>
      </c>
      <c r="H12" s="15"/>
      <c r="I12" s="15"/>
      <c r="J12" s="23" t="s">
        <v>21</v>
      </c>
    </row>
    <row r="13" spans="1:10" x14ac:dyDescent="0.25">
      <c r="G13" s="13">
        <v>4</v>
      </c>
      <c r="H13" s="15"/>
      <c r="I13" s="15"/>
      <c r="J13" s="24" t="str">
        <f>VLOOKUP(G13,A2:E6,3,FALSE)</f>
        <v>FREDDY</v>
      </c>
    </row>
    <row r="14" spans="1:10" x14ac:dyDescent="0.25">
      <c r="G14" s="14"/>
      <c r="H14" s="15"/>
      <c r="I14" s="15"/>
      <c r="J14" s="19"/>
    </row>
    <row r="15" spans="1:10" x14ac:dyDescent="0.25">
      <c r="G15" s="14"/>
      <c r="H15" s="15"/>
      <c r="I15" s="15"/>
      <c r="J15" s="23" t="s">
        <v>30</v>
      </c>
    </row>
    <row r="16" spans="1:10" x14ac:dyDescent="0.25">
      <c r="G16" s="20"/>
      <c r="H16" s="21"/>
      <c r="I16" s="21"/>
      <c r="J16" s="25">
        <f>VLOOKUP(G13,A2:E6,2,FALSE)</f>
        <v>28395662</v>
      </c>
    </row>
  </sheetData>
  <mergeCells count="2">
    <mergeCell ref="G1:J2"/>
    <mergeCell ref="G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15" zoomScaleNormal="115" workbookViewId="0">
      <selection activeCell="G13" sqref="G13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30.28515625" bestFit="1" customWidth="1"/>
    <col min="8" max="8" width="4.28515625" customWidth="1"/>
    <col min="9" max="9" width="4" customWidth="1"/>
    <col min="10" max="10" width="17.42578125" customWidth="1"/>
    <col min="11" max="11" width="4.85546875" customWidth="1"/>
  </cols>
  <sheetData>
    <row r="1" spans="1:10" x14ac:dyDescent="0.25">
      <c r="A1" s="2" t="s">
        <v>2</v>
      </c>
      <c r="B1" s="2" t="s">
        <v>1</v>
      </c>
      <c r="C1" s="2" t="s">
        <v>0</v>
      </c>
      <c r="D1" s="2" t="s">
        <v>3</v>
      </c>
      <c r="E1" s="2" t="s">
        <v>4</v>
      </c>
      <c r="G1" s="32" t="s">
        <v>28</v>
      </c>
      <c r="H1" s="33"/>
      <c r="I1" s="33"/>
      <c r="J1" s="34"/>
    </row>
    <row r="2" spans="1:10" x14ac:dyDescent="0.25">
      <c r="A2" s="3">
        <v>1</v>
      </c>
      <c r="B2" s="4">
        <v>21683781</v>
      </c>
      <c r="C2" s="3" t="s">
        <v>10</v>
      </c>
      <c r="D2" s="3" t="s">
        <v>11</v>
      </c>
      <c r="E2" s="3" t="s">
        <v>5</v>
      </c>
      <c r="G2" s="35"/>
      <c r="H2" s="36"/>
      <c r="I2" s="36"/>
      <c r="J2" s="37"/>
    </row>
    <row r="3" spans="1:10" x14ac:dyDescent="0.25">
      <c r="A3" s="3">
        <v>2</v>
      </c>
      <c r="B3" s="4">
        <v>14259122</v>
      </c>
      <c r="C3" s="3" t="s">
        <v>12</v>
      </c>
      <c r="D3" s="3" t="s">
        <v>13</v>
      </c>
      <c r="E3" s="3" t="s">
        <v>6</v>
      </c>
      <c r="G3" s="14"/>
      <c r="H3" s="15"/>
      <c r="I3" s="15"/>
      <c r="J3" s="16" t="s">
        <v>20</v>
      </c>
    </row>
    <row r="4" spans="1:10" x14ac:dyDescent="0.25">
      <c r="A4" s="3">
        <v>3</v>
      </c>
      <c r="B4" s="4">
        <v>14305127</v>
      </c>
      <c r="C4" s="3" t="s">
        <v>15</v>
      </c>
      <c r="D4" s="3" t="s">
        <v>14</v>
      </c>
      <c r="E4" s="3" t="s">
        <v>7</v>
      </c>
      <c r="G4" s="6" t="s">
        <v>31</v>
      </c>
      <c r="H4" s="15"/>
      <c r="I4" s="15"/>
      <c r="J4" s="17" t="s">
        <v>4</v>
      </c>
    </row>
    <row r="5" spans="1:10" x14ac:dyDescent="0.25">
      <c r="A5" s="3">
        <v>4</v>
      </c>
      <c r="B5" s="4">
        <v>28395662</v>
      </c>
      <c r="C5" s="3" t="s">
        <v>16</v>
      </c>
      <c r="D5" s="3" t="s">
        <v>17</v>
      </c>
      <c r="E5" s="3" t="s">
        <v>8</v>
      </c>
      <c r="G5" s="5" t="s">
        <v>10</v>
      </c>
      <c r="H5" s="15"/>
      <c r="I5" s="15"/>
      <c r="J5" s="18" t="str">
        <f>INDEX(E2:E6,MATCH(G5,C2:C6,0))</f>
        <v>BOGOTÁ</v>
      </c>
    </row>
    <row r="6" spans="1:10" x14ac:dyDescent="0.25">
      <c r="A6" s="3">
        <v>5</v>
      </c>
      <c r="B6" s="4">
        <v>24612384</v>
      </c>
      <c r="C6" s="3" t="s">
        <v>18</v>
      </c>
      <c r="D6" s="3" t="s">
        <v>19</v>
      </c>
      <c r="E6" s="3" t="s">
        <v>9</v>
      </c>
      <c r="G6" s="14"/>
      <c r="H6" s="15"/>
      <c r="I6" s="15"/>
      <c r="J6" s="19"/>
    </row>
    <row r="7" spans="1:10" x14ac:dyDescent="0.25">
      <c r="G7" s="14"/>
      <c r="H7" s="15"/>
      <c r="I7" s="15"/>
      <c r="J7" s="17" t="s">
        <v>22</v>
      </c>
    </row>
    <row r="8" spans="1:10" x14ac:dyDescent="0.25">
      <c r="G8" s="20"/>
      <c r="H8" s="21"/>
      <c r="I8" s="21"/>
      <c r="J8" s="22">
        <f>INDEX(B2:B6,MATCH(G5,C2:C6,0))</f>
        <v>21683781</v>
      </c>
    </row>
    <row r="9" spans="1:10" x14ac:dyDescent="0.25">
      <c r="I9" s="1"/>
    </row>
    <row r="10" spans="1:10" x14ac:dyDescent="0.25">
      <c r="G10" s="26" t="s">
        <v>29</v>
      </c>
      <c r="H10" s="27"/>
      <c r="I10" s="27"/>
      <c r="J10" s="28"/>
    </row>
    <row r="11" spans="1:10" x14ac:dyDescent="0.25">
      <c r="G11" s="29"/>
      <c r="H11" s="30"/>
      <c r="I11" s="30"/>
      <c r="J11" s="31"/>
    </row>
    <row r="12" spans="1:10" x14ac:dyDescent="0.25">
      <c r="G12" s="12" t="s">
        <v>31</v>
      </c>
      <c r="H12" s="15"/>
      <c r="I12" s="15"/>
      <c r="J12" s="23" t="s">
        <v>4</v>
      </c>
    </row>
    <row r="13" spans="1:10" x14ac:dyDescent="0.25">
      <c r="G13" s="13" t="s">
        <v>15</v>
      </c>
      <c r="H13" s="15"/>
      <c r="I13" s="15"/>
      <c r="J13" s="24" t="str">
        <f>VLOOKUP(G13,C2:E6,3,FALSE)</f>
        <v>MEDELLÍN</v>
      </c>
    </row>
    <row r="14" spans="1:10" x14ac:dyDescent="0.25">
      <c r="G14" s="14"/>
      <c r="H14" s="15"/>
      <c r="I14" s="15"/>
      <c r="J14" s="19"/>
    </row>
    <row r="15" spans="1:10" x14ac:dyDescent="0.25">
      <c r="G15" s="14"/>
      <c r="H15" s="15"/>
      <c r="I15" s="15"/>
      <c r="J15" s="23" t="s">
        <v>30</v>
      </c>
    </row>
    <row r="16" spans="1:10" x14ac:dyDescent="0.25">
      <c r="G16" s="20"/>
      <c r="H16" s="21"/>
      <c r="I16" s="21"/>
      <c r="J16" s="25" t="e">
        <f>VLOOKUP(G13,A2:E6,2,FALSE)</f>
        <v>#N/A</v>
      </c>
    </row>
  </sheetData>
  <mergeCells count="2">
    <mergeCell ref="G1:J2"/>
    <mergeCell ref="G10:J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30" zoomScaleNormal="130" workbookViewId="0">
      <selection activeCell="I13" sqref="I13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customWidth="1"/>
    <col min="4" max="4" width="11" bestFit="1" customWidth="1"/>
    <col min="5" max="5" width="14.7109375" bestFit="1" customWidth="1"/>
    <col min="8" max="8" width="11.85546875" style="1" bestFit="1" customWidth="1"/>
    <col min="9" max="9" width="15.42578125" style="1" bestFit="1" customWidth="1"/>
  </cols>
  <sheetData>
    <row r="1" spans="1:9" x14ac:dyDescent="0.25">
      <c r="A1" s="2" t="s">
        <v>2</v>
      </c>
      <c r="B1" s="2" t="s">
        <v>1</v>
      </c>
      <c r="C1" s="2" t="s">
        <v>0</v>
      </c>
      <c r="D1" s="2" t="s">
        <v>3</v>
      </c>
      <c r="E1" s="2" t="s">
        <v>4</v>
      </c>
    </row>
    <row r="2" spans="1:9" x14ac:dyDescent="0.25">
      <c r="A2" s="3">
        <v>1</v>
      </c>
      <c r="B2" s="4">
        <v>21683781</v>
      </c>
      <c r="C2" s="3" t="s">
        <v>10</v>
      </c>
      <c r="D2" s="3" t="s">
        <v>11</v>
      </c>
      <c r="E2" s="3" t="s">
        <v>5</v>
      </c>
    </row>
    <row r="3" spans="1:9" x14ac:dyDescent="0.25">
      <c r="A3" s="3">
        <v>2</v>
      </c>
      <c r="B3" s="4">
        <v>14259122</v>
      </c>
      <c r="C3" s="3" t="s">
        <v>12</v>
      </c>
      <c r="D3" s="3" t="s">
        <v>13</v>
      </c>
      <c r="E3" s="3" t="s">
        <v>6</v>
      </c>
    </row>
    <row r="4" spans="1:9" x14ac:dyDescent="0.25">
      <c r="A4" s="3">
        <v>3</v>
      </c>
      <c r="B4" s="4">
        <v>14305127</v>
      </c>
      <c r="C4" s="3" t="s">
        <v>15</v>
      </c>
      <c r="D4" s="3" t="s">
        <v>14</v>
      </c>
      <c r="E4" s="3" t="s">
        <v>7</v>
      </c>
    </row>
    <row r="5" spans="1:9" x14ac:dyDescent="0.25">
      <c r="A5" s="3">
        <v>4</v>
      </c>
      <c r="B5" s="4">
        <v>28395662</v>
      </c>
      <c r="C5" s="3" t="s">
        <v>16</v>
      </c>
      <c r="D5" s="3" t="s">
        <v>17</v>
      </c>
      <c r="E5" s="3" t="s">
        <v>8</v>
      </c>
    </row>
    <row r="6" spans="1:9" x14ac:dyDescent="0.25">
      <c r="A6" s="3">
        <v>5</v>
      </c>
      <c r="B6" s="4">
        <v>24612384</v>
      </c>
      <c r="C6" s="3" t="s">
        <v>18</v>
      </c>
      <c r="D6" s="3" t="s">
        <v>19</v>
      </c>
      <c r="E6" s="3" t="s">
        <v>9</v>
      </c>
    </row>
    <row r="8" spans="1:9" x14ac:dyDescent="0.25">
      <c r="H8" s="40" t="s">
        <v>0</v>
      </c>
      <c r="I8" s="40" t="s">
        <v>32</v>
      </c>
    </row>
    <row r="9" spans="1:9" x14ac:dyDescent="0.25">
      <c r="H9" s="3" t="s">
        <v>15</v>
      </c>
      <c r="I9" s="3" t="s">
        <v>1</v>
      </c>
    </row>
    <row r="13" spans="1:9" x14ac:dyDescent="0.25">
      <c r="H13" s="38" t="s">
        <v>33</v>
      </c>
      <c r="I13" s="39">
        <f>INDEX(A2:E6,MATCH(H9,C2:C6,0),MATCH(I9,A1:E1,0))</f>
        <v>14305127</v>
      </c>
    </row>
  </sheetData>
  <dataValidations count="2">
    <dataValidation type="list" allowBlank="1" showInputMessage="1" showErrorMessage="1" sqref="H9">
      <formula1>$C$2:$C$6</formula1>
    </dataValidation>
    <dataValidation type="list" allowBlank="1" showInputMessage="1" showErrorMessage="1" sqref="I9">
      <formula1>$A$1:$E$1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6" sqref="G16"/>
    </sheetView>
  </sheetViews>
  <sheetFormatPr baseColWidth="10" defaultRowHeight="15" x14ac:dyDescent="0.25"/>
  <cols>
    <col min="1" max="1" width="8.28515625" bestFit="1" customWidth="1"/>
    <col min="2" max="2" width="15.42578125" bestFit="1" customWidth="1"/>
    <col min="3" max="3" width="11.28515625" bestFit="1" customWidth="1"/>
    <col min="4" max="4" width="11" bestFit="1" customWidth="1"/>
    <col min="5" max="5" width="14.7109375" bestFit="1" customWidth="1"/>
    <col min="7" max="7" width="12.28515625" bestFit="1" customWidth="1"/>
    <col min="8" max="8" width="16.140625" bestFit="1" customWidth="1"/>
  </cols>
  <sheetData>
    <row r="1" spans="1:10" x14ac:dyDescent="0.25">
      <c r="A1" s="2" t="s">
        <v>2</v>
      </c>
      <c r="B1" s="2" t="s">
        <v>1</v>
      </c>
      <c r="C1" s="2" t="s">
        <v>0</v>
      </c>
      <c r="D1" s="2" t="s">
        <v>3</v>
      </c>
      <c r="E1" s="2" t="s">
        <v>4</v>
      </c>
      <c r="F1" s="8" t="s">
        <v>24</v>
      </c>
      <c r="G1" s="9" t="s">
        <v>26</v>
      </c>
    </row>
    <row r="2" spans="1:10" x14ac:dyDescent="0.25">
      <c r="A2" s="3">
        <v>1</v>
      </c>
      <c r="B2" s="4">
        <v>21683781</v>
      </c>
      <c r="C2" s="3" t="s">
        <v>10</v>
      </c>
      <c r="D2" s="3" t="s">
        <v>11</v>
      </c>
      <c r="E2" s="3" t="s">
        <v>5</v>
      </c>
      <c r="F2" s="9">
        <v>11000</v>
      </c>
      <c r="G2" s="11">
        <f>VLOOKUP(F2,comisiones,2,TRUE)</f>
        <v>0.05</v>
      </c>
    </row>
    <row r="3" spans="1:10" x14ac:dyDescent="0.25">
      <c r="A3" s="3">
        <v>2</v>
      </c>
      <c r="B3" s="4">
        <v>14259122</v>
      </c>
      <c r="C3" s="3" t="s">
        <v>12</v>
      </c>
      <c r="D3" s="3" t="s">
        <v>13</v>
      </c>
      <c r="E3" s="3" t="s">
        <v>6</v>
      </c>
      <c r="F3" s="9">
        <v>978076</v>
      </c>
      <c r="G3" s="11">
        <f>VLOOKUP(F3,comisiones,2,TRUE)</f>
        <v>0.12</v>
      </c>
    </row>
    <row r="4" spans="1:10" x14ac:dyDescent="0.25">
      <c r="A4" s="3">
        <v>3</v>
      </c>
      <c r="B4" s="4">
        <v>14305127</v>
      </c>
      <c r="C4" s="3" t="s">
        <v>15</v>
      </c>
      <c r="D4" s="3" t="s">
        <v>14</v>
      </c>
      <c r="E4" s="3" t="s">
        <v>7</v>
      </c>
      <c r="F4" s="9">
        <v>17595</v>
      </c>
      <c r="G4" s="11">
        <f>VLOOKUP(F4,comisiones,2,TRUE)</f>
        <v>7.0000000000000007E-2</v>
      </c>
    </row>
    <row r="5" spans="1:10" x14ac:dyDescent="0.25">
      <c r="A5" s="3">
        <v>4</v>
      </c>
      <c r="B5" s="4">
        <v>28395662</v>
      </c>
      <c r="C5" s="3" t="s">
        <v>16</v>
      </c>
      <c r="D5" s="3" t="s">
        <v>17</v>
      </c>
      <c r="E5" s="3" t="s">
        <v>8</v>
      </c>
      <c r="F5" s="9">
        <v>21000</v>
      </c>
      <c r="G5" s="11">
        <f>VLOOKUP(F5,comisiones,2,TRUE)</f>
        <v>0.09</v>
      </c>
      <c r="H5" s="7"/>
    </row>
    <row r="6" spans="1:10" x14ac:dyDescent="0.25">
      <c r="A6" s="3">
        <v>5</v>
      </c>
      <c r="B6" s="4">
        <v>24612384</v>
      </c>
      <c r="C6" s="3" t="s">
        <v>18</v>
      </c>
      <c r="D6" s="3" t="s">
        <v>19</v>
      </c>
      <c r="E6" s="3" t="s">
        <v>9</v>
      </c>
      <c r="F6" s="9">
        <v>562966</v>
      </c>
      <c r="G6" s="11">
        <f>VLOOKUP(F6,comisiones,2,TRUE)</f>
        <v>0.12</v>
      </c>
      <c r="I6" s="41" t="s">
        <v>25</v>
      </c>
      <c r="J6" s="42"/>
    </row>
    <row r="7" spans="1:10" x14ac:dyDescent="0.25">
      <c r="I7" s="3" t="s">
        <v>24</v>
      </c>
      <c r="J7" s="3" t="s">
        <v>23</v>
      </c>
    </row>
    <row r="8" spans="1:10" x14ac:dyDescent="0.25">
      <c r="I8" s="9">
        <v>10000</v>
      </c>
      <c r="J8" s="10">
        <v>0.05</v>
      </c>
    </row>
    <row r="9" spans="1:10" x14ac:dyDescent="0.25">
      <c r="I9" s="9">
        <v>15000</v>
      </c>
      <c r="J9" s="10">
        <v>7.0000000000000007E-2</v>
      </c>
    </row>
    <row r="10" spans="1:10" x14ac:dyDescent="0.25">
      <c r="I10" s="9">
        <v>20000</v>
      </c>
      <c r="J10" s="10">
        <v>0.09</v>
      </c>
    </row>
    <row r="11" spans="1:10" x14ac:dyDescent="0.25">
      <c r="I11" s="9">
        <v>30000</v>
      </c>
      <c r="J11" s="10">
        <v>0.12</v>
      </c>
    </row>
    <row r="15" spans="1:10" x14ac:dyDescent="0.25">
      <c r="A15" s="2" t="s">
        <v>2</v>
      </c>
      <c r="B15" s="2" t="s">
        <v>1</v>
      </c>
      <c r="C15" s="2" t="s">
        <v>0</v>
      </c>
      <c r="D15" s="2" t="s">
        <v>3</v>
      </c>
      <c r="E15" s="2" t="s">
        <v>4</v>
      </c>
      <c r="F15" s="8" t="s">
        <v>24</v>
      </c>
      <c r="G15" s="9" t="s">
        <v>26</v>
      </c>
    </row>
    <row r="16" spans="1:10" x14ac:dyDescent="0.25">
      <c r="A16" s="3">
        <v>1</v>
      </c>
      <c r="B16" s="4">
        <v>21683781</v>
      </c>
      <c r="C16" s="3" t="s">
        <v>10</v>
      </c>
      <c r="D16" s="3" t="s">
        <v>11</v>
      </c>
      <c r="E16" s="3" t="s">
        <v>5</v>
      </c>
      <c r="F16" s="9">
        <v>11000</v>
      </c>
      <c r="G16" s="11">
        <f>INDEX(comisiones,MATCH(F16,$I$8:$I$11,1),2)</f>
        <v>0.05</v>
      </c>
    </row>
    <row r="17" spans="1:7" x14ac:dyDescent="0.25">
      <c r="A17" s="3">
        <v>2</v>
      </c>
      <c r="B17" s="4">
        <v>14259122</v>
      </c>
      <c r="C17" s="3" t="s">
        <v>12</v>
      </c>
      <c r="D17" s="3" t="s">
        <v>13</v>
      </c>
      <c r="E17" s="3" t="s">
        <v>6</v>
      </c>
      <c r="F17" s="9">
        <v>978076</v>
      </c>
      <c r="G17" s="11">
        <f>INDEX(comisiones,MATCH(F17,$I$8:$I$11,1),2)</f>
        <v>0.12</v>
      </c>
    </row>
    <row r="18" spans="1:7" x14ac:dyDescent="0.25">
      <c r="A18" s="3">
        <v>3</v>
      </c>
      <c r="B18" s="4">
        <v>14305127</v>
      </c>
      <c r="C18" s="3" t="s">
        <v>15</v>
      </c>
      <c r="D18" s="3" t="s">
        <v>14</v>
      </c>
      <c r="E18" s="3" t="s">
        <v>7</v>
      </c>
      <c r="F18" s="9">
        <v>17595</v>
      </c>
      <c r="G18" s="11">
        <f>INDEX(comisiones,MATCH(F18,$I$8:$I$11,1),2)</f>
        <v>7.0000000000000007E-2</v>
      </c>
    </row>
    <row r="19" spans="1:7" x14ac:dyDescent="0.25">
      <c r="A19" s="3">
        <v>4</v>
      </c>
      <c r="B19" s="4">
        <v>28395662</v>
      </c>
      <c r="C19" s="3" t="s">
        <v>16</v>
      </c>
      <c r="D19" s="3" t="s">
        <v>17</v>
      </c>
      <c r="E19" s="3" t="s">
        <v>8</v>
      </c>
      <c r="F19" s="9">
        <v>21000</v>
      </c>
      <c r="G19" s="11">
        <f>INDEX(comisiones,MATCH(F19,$I$8:$I$11,1),2)</f>
        <v>0.09</v>
      </c>
    </row>
    <row r="20" spans="1:7" x14ac:dyDescent="0.25">
      <c r="A20" s="3">
        <v>5</v>
      </c>
      <c r="B20" s="4">
        <v>24612384</v>
      </c>
      <c r="C20" s="3" t="s">
        <v>18</v>
      </c>
      <c r="D20" s="3" t="s">
        <v>19</v>
      </c>
      <c r="E20" s="3" t="s">
        <v>9</v>
      </c>
      <c r="F20" s="9">
        <v>562966</v>
      </c>
      <c r="G20" s="11">
        <f>INDEX(comisiones,MATCH(F20,$I$8:$I$11,1),2)</f>
        <v>0.12</v>
      </c>
    </row>
  </sheetData>
  <mergeCells count="1"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BuscarV o Indice y coincidir</vt:lpstr>
      <vt:lpstr>Diferencias</vt:lpstr>
      <vt:lpstr>Práctica</vt:lpstr>
      <vt:lpstr>BUSCARV- ORDENADO pra</vt:lpstr>
      <vt:lpstr>'BUSCARV- ORDENADO pra'!comisiones</vt:lpstr>
      <vt:lpstr>'BUSCARV- ORDENADO pra'!mi_rango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2021-04-29T01:21:43Z</dcterms:created>
  <dcterms:modified xsi:type="dcterms:W3CDTF">2021-04-29T06:00:44Z</dcterms:modified>
</cp:coreProperties>
</file>