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10. intereses sobre las cesantias\"/>
    </mc:Choice>
  </mc:AlternateContent>
  <bookViews>
    <workbookView xWindow="0" yWindow="0" windowWidth="15360" windowHeight="7968"/>
  </bookViews>
  <sheets>
    <sheet name="Intereses sobre la cesantia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2" l="1"/>
  <c r="H56" i="12"/>
  <c r="H54" i="12"/>
  <c r="H50" i="12"/>
  <c r="H48" i="12"/>
  <c r="H47" i="12"/>
  <c r="H46" i="12"/>
  <c r="E30" i="12"/>
  <c r="E28" i="12"/>
  <c r="E18" i="12"/>
  <c r="E16" i="12"/>
</calcChain>
</file>

<file path=xl/sharedStrings.xml><?xml version="1.0" encoding="utf-8"?>
<sst xmlns="http://schemas.openxmlformats.org/spreadsheetml/2006/main" count="44" uniqueCount="41">
  <si>
    <t>PRESTACIONES SOCIALES</t>
  </si>
  <si>
    <t>El empleador deberá reconocer algunos valores que se encuetran estipulados por ley a los trabajadores que vinculados a través de contrato de trabajo.</t>
  </si>
  <si>
    <t>Para el calculo de las prestaciones sociales debe tenerse en cuenta que los años se toman de 360 dias y los meses de 30 días</t>
  </si>
  <si>
    <t>INTERESES SOBRE LA CESANTÍA</t>
  </si>
  <si>
    <t>Los empleadores deberán reconocer intereses sobre cesantías en los siguientes casos:</t>
  </si>
  <si>
    <t>► Sobre Cesantías acumuladas a 31 de diciembre de cada año, durante la vigencia del contrato de trabajo</t>
  </si>
  <si>
    <t>► Sobre los saldos de cesantía que el trabajador tenga a su favor en la fecha de terminación del contrato.</t>
  </si>
  <si>
    <t>► en los casos de liquidación y pago parcial de cesantías</t>
  </si>
  <si>
    <t>► Sobre la cesantía acumulada al momento de acogerse al régimen de salario integral</t>
  </si>
  <si>
    <t>►► Los intereses de cesantías deberán pagarse directamente al empleado a mas tardar el día 31 de enero del siguiente año</t>
  </si>
  <si>
    <t>SANCIONES PARA EL EMPLEADOR</t>
  </si>
  <si>
    <t>→ La no cancelación de los intereses en las oportunidades señaladas, causa a cargo del empleador y en beneficio del trabajador  una sanción consistente en el pago de una suma igual a la de los intereses, por una sola vez y sin perjuicio de estos.</t>
  </si>
  <si>
    <t>→ El empleador deberá entregar al empleador en documento firmado, en donde conste:</t>
  </si>
  <si>
    <t>♦ Monto de la cesantía tomada como base para el calculo de los intereses</t>
  </si>
  <si>
    <t>♦ Periodo que se aplicó</t>
  </si>
  <si>
    <t>♦ Monto de los intereses</t>
  </si>
  <si>
    <t>Ejemplo 1 - Cesantías liquidadas con corte al 31 de Diciembre</t>
  </si>
  <si>
    <t>Formula para el calculo de los intereses sobre las cesantías</t>
  </si>
  <si>
    <t>= Intereses sobre las cesantías</t>
  </si>
  <si>
    <r>
      <t xml:space="preserve">Cesantías Causadas </t>
    </r>
    <r>
      <rPr>
        <b/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Dias trabajados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0,12</t>
    </r>
  </si>
  <si>
    <t>Total cesantías:</t>
  </si>
  <si>
    <t>Un trabajador tiene derecho a recibir 256000 por concepto de CESANTÍAS, calcular el interés teniendo en cuenta que ingresó a trabajar el dia 01 de junio.</t>
  </si>
  <si>
    <t>► Los empleadores deberán efectuar una provisión mensual de los intereses de cesantías</t>
  </si>
  <si>
    <t>Total días</t>
  </si>
  <si>
    <t>Total intereses</t>
  </si>
  <si>
    <t>Ejemplo 2 - Cesantías liquidadas por terminación del contrato</t>
  </si>
  <si>
    <t>un trabajador trabajo entre el 01 de junio y se retiro el 31 de octubre con un total de cesantías de 480.000</t>
  </si>
  <si>
    <t>Ejemplo 3 - Cesantías liquidadas por pagos parciales de cesantía</t>
  </si>
  <si>
    <t>Un trabajador contaba en total con 1.000.000 por concepto de cesantías y de acuerdo a tramites solicito el pago parcial de las mismas por valor de 500.000. el empleado habia ingresado a trabajar el dia 01 de junio y solicito el retiro parcial el dia 31 de octubre.</t>
  </si>
  <si>
    <t>Cesantías acumuladas al 31 de octubre</t>
  </si>
  <si>
    <t>Cesantias solicitadas en retiro</t>
  </si>
  <si>
    <t>12% Sobre el total de la cesantía causada o entregada</t>
  </si>
  <si>
    <t>Días Trabajados</t>
  </si>
  <si>
    <t>Intereses con corte al 31 de octubre</t>
  </si>
  <si>
    <t>Pago total</t>
  </si>
  <si>
    <t>Saldo de cesantias con corte al 31 de octubre</t>
  </si>
  <si>
    <t>Intereses de cesantias al 31 de diciembre</t>
  </si>
  <si>
    <t>Tiempo entre el 31 de octubre y el 31 de dic</t>
  </si>
  <si>
    <t>Intereses con corte entre 31 oct y 31 de dic</t>
  </si>
  <si>
    <t>Intereses sobre saldo de cesantias adeudadas</t>
  </si>
  <si>
    <t>total de intereses de cesantías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</si>
</sst>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16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1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2" fillId="0" borderId="17" xfId="0" quotePrefix="1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273374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9668" cy="81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tabSelected="1" topLeftCell="A7" zoomScale="85" zoomScaleNormal="85" workbookViewId="0">
      <selection activeCell="E48" sqref="E48"/>
    </sheetView>
  </sheetViews>
  <sheetFormatPr baseColWidth="10" defaultColWidth="5.33203125" defaultRowHeight="14.4" x14ac:dyDescent="0.3"/>
  <cols>
    <col min="1" max="1" width="6.109375" bestFit="1" customWidth="1"/>
    <col min="2" max="2" width="5.33203125" customWidth="1"/>
    <col min="3" max="3" width="4" customWidth="1"/>
    <col min="5" max="5" width="7.21875" bestFit="1" customWidth="1"/>
    <col min="6" max="6" width="8.21875" bestFit="1" customWidth="1"/>
    <col min="8" max="8" width="8.21875" bestFit="1" customWidth="1"/>
    <col min="9" max="9" width="10.77734375" bestFit="1" customWidth="1"/>
    <col min="10" max="10" width="1.77734375" customWidth="1"/>
    <col min="12" max="12" width="10.77734375" bestFit="1" customWidth="1"/>
    <col min="14" max="14" width="7.21875" bestFit="1" customWidth="1"/>
    <col min="15" max="15" width="11.6640625" bestFit="1" customWidth="1"/>
    <col min="16" max="16" width="4" customWidth="1"/>
    <col min="17" max="17" width="0.5546875" customWidth="1"/>
    <col min="18" max="18" width="11.6640625" bestFit="1" customWidth="1"/>
    <col min="22" max="22" width="5.33203125" customWidth="1"/>
    <col min="23" max="23" width="0.6640625" customWidth="1"/>
  </cols>
  <sheetData>
    <row r="1" spans="1:26" ht="15" customHeight="1" x14ac:dyDescent="0.3">
      <c r="J1" s="7" t="s">
        <v>0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</row>
    <row r="2" spans="1:26" ht="15" customHeight="1" x14ac:dyDescent="0.3"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26" ht="15" customHeight="1" thickBot="1" x14ac:dyDescent="0.35">
      <c r="J3" s="13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6" spans="1:26" ht="45.6" customHeight="1" x14ac:dyDescent="0.3">
      <c r="J6" s="22" t="s">
        <v>1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45.6" customHeight="1" x14ac:dyDescent="0.3">
      <c r="J7" s="25" t="s">
        <v>2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39" customHeight="1" x14ac:dyDescent="0.3"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3">
      <c r="A9" s="1" t="s">
        <v>16</v>
      </c>
      <c r="J9" s="26" t="s">
        <v>3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3"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4" customHeight="1" x14ac:dyDescent="0.3">
      <c r="A11" s="37" t="s">
        <v>21</v>
      </c>
      <c r="B11" s="38"/>
      <c r="C11" s="38"/>
      <c r="D11" s="38"/>
      <c r="E11" s="38"/>
      <c r="F11" s="38"/>
      <c r="G11" s="38"/>
      <c r="H11" s="39"/>
      <c r="J11" s="23" t="s">
        <v>31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3">
      <c r="A12" s="40"/>
      <c r="B12" s="41"/>
      <c r="C12" s="41"/>
      <c r="D12" s="41"/>
      <c r="E12" s="41"/>
      <c r="F12" s="41"/>
      <c r="G12" s="41"/>
      <c r="H12" s="42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x14ac:dyDescent="0.3">
      <c r="A13" s="43"/>
      <c r="B13" s="44"/>
      <c r="C13" s="44"/>
      <c r="D13" s="44"/>
      <c r="E13" s="44"/>
      <c r="F13" s="44"/>
      <c r="G13" s="44"/>
      <c r="H13" s="45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x14ac:dyDescent="0.3">
      <c r="J14" t="s">
        <v>4</v>
      </c>
    </row>
    <row r="15" spans="1:26" x14ac:dyDescent="0.3">
      <c r="A15" t="s">
        <v>20</v>
      </c>
      <c r="E15">
        <v>256000</v>
      </c>
      <c r="J15" t="s">
        <v>5</v>
      </c>
    </row>
    <row r="16" spans="1:26" ht="14.4" customHeight="1" x14ac:dyDescent="0.3">
      <c r="A16" t="s">
        <v>23</v>
      </c>
      <c r="E16">
        <f>7*30</f>
        <v>210</v>
      </c>
      <c r="J16" t="s">
        <v>6</v>
      </c>
    </row>
    <row r="17" spans="1:26" x14ac:dyDescent="0.3">
      <c r="J17" t="s">
        <v>7</v>
      </c>
    </row>
    <row r="18" spans="1:26" x14ac:dyDescent="0.3">
      <c r="A18" t="s">
        <v>24</v>
      </c>
      <c r="E18">
        <f>E15*E16*0.12/360</f>
        <v>17920</v>
      </c>
      <c r="J18" t="s">
        <v>8</v>
      </c>
    </row>
    <row r="20" spans="1:26" x14ac:dyDescent="0.3">
      <c r="K20" s="27" t="s">
        <v>9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3">
      <c r="A21" s="1" t="s">
        <v>25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3"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16" t="s">
        <v>26</v>
      </c>
      <c r="B23" s="25"/>
      <c r="C23" s="25"/>
      <c r="D23" s="25"/>
      <c r="E23" s="25"/>
      <c r="F23" s="25"/>
      <c r="G23" s="25"/>
      <c r="H23" s="1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18"/>
      <c r="B24" s="6"/>
      <c r="C24" s="6"/>
      <c r="D24" s="6"/>
      <c r="E24" s="6"/>
      <c r="F24" s="6"/>
      <c r="G24" s="6"/>
      <c r="H24" s="19"/>
      <c r="K24" t="s">
        <v>17</v>
      </c>
      <c r="W24" s="4"/>
      <c r="X24" s="4"/>
      <c r="Y24" s="4"/>
      <c r="Z24" s="4"/>
    </row>
    <row r="25" spans="1:26" x14ac:dyDescent="0.3">
      <c r="A25" s="20"/>
      <c r="B25" s="29"/>
      <c r="C25" s="29"/>
      <c r="D25" s="29"/>
      <c r="E25" s="29"/>
      <c r="F25" s="29"/>
      <c r="G25" s="29"/>
      <c r="H25" s="21"/>
      <c r="W25" s="4"/>
      <c r="X25" s="4"/>
      <c r="Y25" s="4"/>
      <c r="Z25" s="4"/>
    </row>
    <row r="26" spans="1:26" ht="15" thickBot="1" x14ac:dyDescent="0.35">
      <c r="K26" s="28" t="s">
        <v>19</v>
      </c>
      <c r="L26" s="28"/>
      <c r="M26" s="28"/>
      <c r="N26" s="28"/>
      <c r="O26" s="28"/>
      <c r="R26" s="31" t="s">
        <v>18</v>
      </c>
      <c r="S26" s="32"/>
      <c r="T26" s="32"/>
      <c r="U26" s="32"/>
      <c r="V26" s="33"/>
      <c r="W26" s="4"/>
      <c r="X26" s="4"/>
      <c r="Y26" s="4"/>
      <c r="Z26" s="4"/>
    </row>
    <row r="27" spans="1:26" x14ac:dyDescent="0.3">
      <c r="A27" t="s">
        <v>20</v>
      </c>
      <c r="E27">
        <v>480000</v>
      </c>
      <c r="K27" s="30">
        <v>360</v>
      </c>
      <c r="L27" s="30"/>
      <c r="M27" s="30"/>
      <c r="N27" s="30"/>
      <c r="O27" s="30"/>
      <c r="R27" s="34"/>
      <c r="S27" s="35"/>
      <c r="T27" s="35"/>
      <c r="U27" s="35"/>
      <c r="V27" s="36"/>
      <c r="W27" s="4"/>
      <c r="X27" s="4"/>
      <c r="Y27" s="4"/>
      <c r="Z27" s="4"/>
    </row>
    <row r="28" spans="1:26" x14ac:dyDescent="0.3">
      <c r="A28" t="s">
        <v>23</v>
      </c>
      <c r="E28">
        <f>5*30</f>
        <v>150</v>
      </c>
    </row>
    <row r="29" spans="1:26" x14ac:dyDescent="0.3">
      <c r="K29" s="1" t="s">
        <v>10</v>
      </c>
    </row>
    <row r="30" spans="1:26" x14ac:dyDescent="0.3">
      <c r="A30" t="s">
        <v>24</v>
      </c>
      <c r="E30">
        <f>+E27*E28*0.12/360</f>
        <v>24000</v>
      </c>
      <c r="K30" s="27" t="s">
        <v>11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3"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3"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12" x14ac:dyDescent="0.3">
      <c r="K33" t="s">
        <v>12</v>
      </c>
    </row>
    <row r="34" spans="1:12" x14ac:dyDescent="0.3">
      <c r="A34" s="1" t="s">
        <v>27</v>
      </c>
      <c r="L34" t="s">
        <v>13</v>
      </c>
    </row>
    <row r="35" spans="1:12" x14ac:dyDescent="0.3">
      <c r="L35" t="s">
        <v>14</v>
      </c>
    </row>
    <row r="36" spans="1:12" ht="14.4" customHeight="1" x14ac:dyDescent="0.3">
      <c r="A36" s="16" t="s">
        <v>28</v>
      </c>
      <c r="B36" s="25"/>
      <c r="C36" s="25"/>
      <c r="D36" s="25"/>
      <c r="E36" s="25"/>
      <c r="F36" s="25"/>
      <c r="G36" s="25"/>
      <c r="H36" s="17"/>
      <c r="L36" t="s">
        <v>15</v>
      </c>
    </row>
    <row r="37" spans="1:12" x14ac:dyDescent="0.3">
      <c r="A37" s="18"/>
      <c r="B37" s="6"/>
      <c r="C37" s="6"/>
      <c r="D37" s="6"/>
      <c r="E37" s="6"/>
      <c r="F37" s="6"/>
      <c r="G37" s="6"/>
      <c r="H37" s="19"/>
    </row>
    <row r="38" spans="1:12" x14ac:dyDescent="0.3">
      <c r="A38" s="18"/>
      <c r="B38" s="6"/>
      <c r="C38" s="6"/>
      <c r="D38" s="6"/>
      <c r="E38" s="6"/>
      <c r="F38" s="6"/>
      <c r="G38" s="6"/>
      <c r="H38" s="19"/>
      <c r="K38" t="s">
        <v>22</v>
      </c>
    </row>
    <row r="39" spans="1:12" x14ac:dyDescent="0.3">
      <c r="A39" s="18"/>
      <c r="B39" s="6"/>
      <c r="C39" s="6"/>
      <c r="D39" s="6"/>
      <c r="E39" s="6"/>
      <c r="F39" s="6"/>
      <c r="G39" s="6"/>
      <c r="H39" s="19"/>
    </row>
    <row r="40" spans="1:12" x14ac:dyDescent="0.3">
      <c r="A40" s="18"/>
      <c r="B40" s="6"/>
      <c r="C40" s="6"/>
      <c r="D40" s="6"/>
      <c r="E40" s="6"/>
      <c r="F40" s="6"/>
      <c r="G40" s="6"/>
      <c r="H40" s="19"/>
    </row>
    <row r="41" spans="1:12" x14ac:dyDescent="0.3">
      <c r="A41" s="20"/>
      <c r="B41" s="29"/>
      <c r="C41" s="29"/>
      <c r="D41" s="29"/>
      <c r="E41" s="29"/>
      <c r="F41" s="29"/>
      <c r="G41" s="29"/>
      <c r="H41" s="21"/>
    </row>
    <row r="42" spans="1:12" x14ac:dyDescent="0.3">
      <c r="A42" s="2"/>
      <c r="B42" s="2"/>
      <c r="C42" s="2"/>
      <c r="D42" s="2"/>
      <c r="E42" s="2"/>
      <c r="F42" s="2"/>
      <c r="G42" s="2"/>
      <c r="H42" s="2"/>
    </row>
    <row r="44" spans="1:12" x14ac:dyDescent="0.3">
      <c r="A44" t="s">
        <v>29</v>
      </c>
      <c r="H44">
        <v>1000000</v>
      </c>
    </row>
    <row r="45" spans="1:12" x14ac:dyDescent="0.3">
      <c r="A45" t="s">
        <v>30</v>
      </c>
      <c r="H45">
        <v>500000</v>
      </c>
    </row>
    <row r="46" spans="1:12" x14ac:dyDescent="0.3">
      <c r="A46" t="s">
        <v>32</v>
      </c>
      <c r="H46">
        <f>30*5</f>
        <v>150</v>
      </c>
    </row>
    <row r="47" spans="1:12" x14ac:dyDescent="0.3">
      <c r="A47" t="s">
        <v>33</v>
      </c>
      <c r="H47">
        <f>H45*H46*0.12/360</f>
        <v>25000</v>
      </c>
    </row>
    <row r="48" spans="1:12" x14ac:dyDescent="0.3">
      <c r="A48" t="s">
        <v>34</v>
      </c>
      <c r="H48">
        <f>+H45+H47</f>
        <v>525000</v>
      </c>
    </row>
    <row r="49" spans="1:9" x14ac:dyDescent="0.3">
      <c r="I49" s="5"/>
    </row>
    <row r="50" spans="1:9" x14ac:dyDescent="0.3">
      <c r="A50" t="s">
        <v>35</v>
      </c>
      <c r="H50">
        <f>+H44-H45</f>
        <v>500000</v>
      </c>
    </row>
    <row r="52" spans="1:9" x14ac:dyDescent="0.3">
      <c r="A52" t="s">
        <v>36</v>
      </c>
    </row>
    <row r="53" spans="1:9" x14ac:dyDescent="0.3">
      <c r="A53" t="s">
        <v>37</v>
      </c>
      <c r="H53">
        <v>60</v>
      </c>
    </row>
    <row r="54" spans="1:9" x14ac:dyDescent="0.3">
      <c r="A54" t="s">
        <v>38</v>
      </c>
      <c r="H54">
        <f>400000*H53*0.12/360</f>
        <v>8000</v>
      </c>
    </row>
    <row r="56" spans="1:9" x14ac:dyDescent="0.3">
      <c r="A56" t="s">
        <v>39</v>
      </c>
      <c r="H56">
        <f>+H50*H53*0.12/360</f>
        <v>10000</v>
      </c>
    </row>
    <row r="57" spans="1:9" x14ac:dyDescent="0.3">
      <c r="A57" t="s">
        <v>40</v>
      </c>
      <c r="H57">
        <f>+H54+H56</f>
        <v>18000</v>
      </c>
    </row>
  </sheetData>
  <mergeCells count="13">
    <mergeCell ref="A11:H13"/>
    <mergeCell ref="J1:Z3"/>
    <mergeCell ref="J6:Z6"/>
    <mergeCell ref="J7:Z7"/>
    <mergeCell ref="J9:Z10"/>
    <mergeCell ref="J11:Z13"/>
    <mergeCell ref="A23:H25"/>
    <mergeCell ref="A36:H41"/>
    <mergeCell ref="K20:Z21"/>
    <mergeCell ref="K30:Z32"/>
    <mergeCell ref="K27:O27"/>
    <mergeCell ref="K26:O26"/>
    <mergeCell ref="R26:V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sobre la cesantia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lulo</dc:creator>
  <cp:lastModifiedBy>ConTabilizalo</cp:lastModifiedBy>
  <dcterms:created xsi:type="dcterms:W3CDTF">2015-04-21T15:32:44Z</dcterms:created>
  <dcterms:modified xsi:type="dcterms:W3CDTF">2015-04-27T20:59:06Z</dcterms:modified>
</cp:coreProperties>
</file>