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5. PAGANDO LA NOMIN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K201" i="1" l="1"/>
  <c r="J200" i="1"/>
  <c r="E200" i="1"/>
  <c r="G200" i="1"/>
  <c r="L255" i="1" l="1"/>
  <c r="G227" i="1" l="1"/>
  <c r="G226" i="1"/>
  <c r="L227" i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L224" i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N324" i="2"/>
  <c r="N323" i="2"/>
  <c r="N5" i="2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<sst xmlns="http://schemas.openxmlformats.org/spreadsheetml/2006/main" count="4114" uniqueCount="1781">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</sst>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4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6" totalsRowShown="0" headerRowDxfId="10" dataDxfId="9">
  <autoFilter ref="A1:D36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48"/>
  <sheetViews>
    <sheetView showGridLines="0" tabSelected="1" zoomScale="115" zoomScaleNormal="115" workbookViewId="0">
      <pane ySplit="5" topLeftCell="A6" activePane="bottomLeft" state="frozen"/>
      <selection pane="bottomLeft" activeCell="K201" sqref="K201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5">
        <f>SUM(K:K)-SUM(L:L)</f>
        <v>0</v>
      </c>
      <c r="J1" s="186"/>
      <c r="K1" s="19"/>
      <c r="L1" s="19"/>
      <c r="M1" s="19"/>
    </row>
    <row r="2" spans="1:13" ht="15.75" thickBot="1" x14ac:dyDescent="0.3">
      <c r="D2" s="124" t="s">
        <v>1380</v>
      </c>
      <c r="I2" s="187" t="s">
        <v>1385</v>
      </c>
      <c r="J2" s="188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1554</v>
      </c>
      <c r="B189" s="147" t="s">
        <v>1676</v>
      </c>
      <c r="C189" s="148">
        <v>41670</v>
      </c>
      <c r="D189" s="146" t="s">
        <v>1746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1747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1554</v>
      </c>
      <c r="B190" s="147" t="s">
        <v>1676</v>
      </c>
      <c r="C190" s="148">
        <v>41670</v>
      </c>
      <c r="D190" s="146" t="s">
        <v>1746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1747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1554</v>
      </c>
      <c r="B191" s="147" t="s">
        <v>1676</v>
      </c>
      <c r="C191" s="148">
        <v>41670</v>
      </c>
      <c r="D191" s="146" t="s">
        <v>1746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1749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1554</v>
      </c>
      <c r="B192" s="147" t="s">
        <v>1676</v>
      </c>
      <c r="C192" s="148">
        <v>41670</v>
      </c>
      <c r="D192" s="146" t="s">
        <v>1746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1749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1554</v>
      </c>
      <c r="B193" s="147" t="s">
        <v>1676</v>
      </c>
      <c r="C193" s="148">
        <v>41670</v>
      </c>
      <c r="D193" s="146" t="s">
        <v>1746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1750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1554</v>
      </c>
      <c r="B194" s="147" t="s">
        <v>1676</v>
      </c>
      <c r="C194" s="148">
        <v>41670</v>
      </c>
      <c r="D194" s="146" t="s">
        <v>1746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1750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1554</v>
      </c>
      <c r="B195" s="147" t="s">
        <v>1676</v>
      </c>
      <c r="C195" s="148">
        <v>41670</v>
      </c>
      <c r="D195" s="146" t="s">
        <v>1746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1751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1554</v>
      </c>
      <c r="B196" s="147" t="s">
        <v>1676</v>
      </c>
      <c r="C196" s="148">
        <v>41670</v>
      </c>
      <c r="D196" s="146" t="s">
        <v>1746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1751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1554</v>
      </c>
      <c r="B197" s="147" t="s">
        <v>1676</v>
      </c>
      <c r="C197" s="148">
        <v>41670</v>
      </c>
      <c r="D197" s="146" t="s">
        <v>1746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1752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1554</v>
      </c>
      <c r="B198" s="147" t="s">
        <v>1676</v>
      </c>
      <c r="C198" s="148">
        <v>41670</v>
      </c>
      <c r="D198" s="146" t="s">
        <v>1746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1752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1554</v>
      </c>
      <c r="B199" s="147" t="s">
        <v>1676</v>
      </c>
      <c r="C199" s="148">
        <v>41670</v>
      </c>
      <c r="D199" s="146" t="s">
        <v>1746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1753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1554</v>
      </c>
      <c r="B200" s="147" t="s">
        <v>1676</v>
      </c>
      <c r="C200" s="148">
        <v>41670</v>
      </c>
      <c r="D200" s="146" t="s">
        <v>1746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1753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1554</v>
      </c>
      <c r="B201" s="147" t="s">
        <v>1676</v>
      </c>
      <c r="C201" s="148">
        <v>41670</v>
      </c>
      <c r="D201" s="146" t="s">
        <v>1746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1753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1554</v>
      </c>
      <c r="B202" s="29" t="s">
        <v>1696</v>
      </c>
      <c r="C202" s="145">
        <v>41670</v>
      </c>
      <c r="D202" s="22" t="s">
        <v>1754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1756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1554</v>
      </c>
      <c r="B203" s="29" t="s">
        <v>1696</v>
      </c>
      <c r="C203" s="145">
        <v>41670</v>
      </c>
      <c r="D203" s="22" t="s">
        <v>1754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1756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1554</v>
      </c>
      <c r="B204" s="29" t="s">
        <v>1696</v>
      </c>
      <c r="C204" s="145">
        <v>41670</v>
      </c>
      <c r="D204" s="22" t="s">
        <v>1754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1756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1554</v>
      </c>
      <c r="B205" s="29" t="s">
        <v>1696</v>
      </c>
      <c r="C205" s="145">
        <v>41670</v>
      </c>
      <c r="D205" s="22" t="s">
        <v>1754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1756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1554</v>
      </c>
      <c r="B206" s="29" t="s">
        <v>1696</v>
      </c>
      <c r="C206" s="145">
        <v>41670</v>
      </c>
      <c r="D206" s="22" t="s">
        <v>1754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1756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1554</v>
      </c>
      <c r="B207" s="29" t="s">
        <v>1696</v>
      </c>
      <c r="C207" s="145">
        <v>41670</v>
      </c>
      <c r="D207" s="22" t="s">
        <v>1754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1756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1554</v>
      </c>
      <c r="B208" s="29" t="s">
        <v>1696</v>
      </c>
      <c r="C208" s="145">
        <v>41670</v>
      </c>
      <c r="D208" s="22" t="s">
        <v>1754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1756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1554</v>
      </c>
      <c r="B209" s="29" t="s">
        <v>1696</v>
      </c>
      <c r="C209" s="145">
        <v>41670</v>
      </c>
      <c r="D209" s="22" t="s">
        <v>1754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1760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1554</v>
      </c>
      <c r="B210" s="29" t="s">
        <v>1696</v>
      </c>
      <c r="C210" s="145">
        <v>41670</v>
      </c>
      <c r="D210" s="22" t="s">
        <v>1754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1760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1554</v>
      </c>
      <c r="B211" s="29" t="s">
        <v>1696</v>
      </c>
      <c r="C211" s="145">
        <v>41670</v>
      </c>
      <c r="D211" s="22" t="s">
        <v>1754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1760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1554</v>
      </c>
      <c r="B212" s="29" t="s">
        <v>1696</v>
      </c>
      <c r="C212" s="145">
        <v>41670</v>
      </c>
      <c r="D212" s="22" t="s">
        <v>1754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1760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1554</v>
      </c>
      <c r="B213" s="29" t="s">
        <v>1696</v>
      </c>
      <c r="C213" s="145">
        <v>41670</v>
      </c>
      <c r="D213" s="22" t="s">
        <v>1754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1760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1554</v>
      </c>
      <c r="B214" s="29" t="s">
        <v>1696</v>
      </c>
      <c r="C214" s="145">
        <v>41670</v>
      </c>
      <c r="D214" s="22" t="s">
        <v>1754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1760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1554</v>
      </c>
      <c r="B215" s="29" t="s">
        <v>1696</v>
      </c>
      <c r="C215" s="145">
        <v>41670</v>
      </c>
      <c r="D215" s="22" t="s">
        <v>1754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1760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1554</v>
      </c>
      <c r="B216" s="29" t="s">
        <v>1696</v>
      </c>
      <c r="C216" s="145">
        <v>41670</v>
      </c>
      <c r="D216" s="22" t="s">
        <v>1754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1760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1554</v>
      </c>
      <c r="B217" s="29" t="s">
        <v>1696</v>
      </c>
      <c r="C217" s="145">
        <v>41670</v>
      </c>
      <c r="D217" s="22" t="s">
        <v>1754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1760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1554</v>
      </c>
      <c r="B218" s="29" t="s">
        <v>1696</v>
      </c>
      <c r="C218" s="145">
        <v>41670</v>
      </c>
      <c r="D218" s="22" t="s">
        <v>1754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1761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1554</v>
      </c>
      <c r="B219" s="29" t="s">
        <v>1696</v>
      </c>
      <c r="C219" s="145">
        <v>41670</v>
      </c>
      <c r="D219" s="22" t="s">
        <v>1754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1764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1554</v>
      </c>
      <c r="B220" s="29" t="s">
        <v>1696</v>
      </c>
      <c r="C220" s="145">
        <v>41670</v>
      </c>
      <c r="D220" s="22" t="s">
        <v>1754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1761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1554</v>
      </c>
      <c r="B221" s="147" t="s">
        <v>1722</v>
      </c>
      <c r="C221" s="148">
        <v>41670</v>
      </c>
      <c r="D221" s="146" t="s">
        <v>1754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1769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1554</v>
      </c>
      <c r="B222" s="147" t="s">
        <v>1722</v>
      </c>
      <c r="C222" s="148">
        <v>41670</v>
      </c>
      <c r="D222" s="146" t="s">
        <v>1754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1770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1554</v>
      </c>
      <c r="B223" s="147" t="s">
        <v>1722</v>
      </c>
      <c r="C223" s="148">
        <v>41670</v>
      </c>
      <c r="D223" s="146" t="s">
        <v>1754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1769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1554</v>
      </c>
      <c r="B224" s="147" t="s">
        <v>1722</v>
      </c>
      <c r="C224" s="148">
        <v>41670</v>
      </c>
      <c r="D224" s="146" t="s">
        <v>1754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1771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1554</v>
      </c>
      <c r="B225" s="147" t="s">
        <v>1722</v>
      </c>
      <c r="C225" s="148">
        <v>41670</v>
      </c>
      <c r="D225" s="146" t="s">
        <v>1754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1772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1554</v>
      </c>
      <c r="B226" s="147" t="s">
        <v>1722</v>
      </c>
      <c r="C226" s="148">
        <v>41670</v>
      </c>
      <c r="D226" s="146" t="s">
        <v>1754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1775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1554</v>
      </c>
      <c r="B227" s="147" t="s">
        <v>1722</v>
      </c>
      <c r="C227" s="148">
        <v>41670</v>
      </c>
      <c r="D227" s="146" t="s">
        <v>1754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1775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1554</v>
      </c>
      <c r="B228" s="147" t="s">
        <v>1722</v>
      </c>
      <c r="C228" s="148">
        <v>41670</v>
      </c>
      <c r="D228" s="146" t="s">
        <v>1754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1773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1554</v>
      </c>
      <c r="B229" s="147" t="s">
        <v>1722</v>
      </c>
      <c r="C229" s="148">
        <v>41670</v>
      </c>
      <c r="D229" s="146" t="s">
        <v>1754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1773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1554</v>
      </c>
      <c r="B230" s="147" t="s">
        <v>1722</v>
      </c>
      <c r="C230" s="148">
        <v>41670</v>
      </c>
      <c r="D230" s="146" t="s">
        <v>1754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1773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1554</v>
      </c>
      <c r="B231" s="147" t="s">
        <v>1722</v>
      </c>
      <c r="C231" s="148">
        <v>41670</v>
      </c>
      <c r="D231" s="146" t="s">
        <v>1754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1773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1554</v>
      </c>
      <c r="B232" s="147" t="s">
        <v>1722</v>
      </c>
      <c r="C232" s="148">
        <v>41670</v>
      </c>
      <c r="D232" s="146" t="s">
        <v>1754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1773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1554</v>
      </c>
      <c r="B233" s="147" t="s">
        <v>1722</v>
      </c>
      <c r="C233" s="148">
        <v>41670</v>
      </c>
      <c r="D233" s="146" t="s">
        <v>1754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1773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1554</v>
      </c>
      <c r="B234" s="147" t="s">
        <v>1722</v>
      </c>
      <c r="C234" s="148">
        <v>41670</v>
      </c>
      <c r="D234" s="146" t="s">
        <v>1754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1773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1554</v>
      </c>
      <c r="B235" s="147" t="s">
        <v>1722</v>
      </c>
      <c r="C235" s="148">
        <v>41670</v>
      </c>
      <c r="D235" s="146" t="s">
        <v>1754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1773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1554</v>
      </c>
      <c r="B236" s="147" t="s">
        <v>1722</v>
      </c>
      <c r="C236" s="148">
        <v>41670</v>
      </c>
      <c r="D236" s="146" t="s">
        <v>1754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1774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1554</v>
      </c>
      <c r="B237" s="147" t="s">
        <v>1722</v>
      </c>
      <c r="C237" s="148">
        <v>41670</v>
      </c>
      <c r="D237" s="146" t="s">
        <v>1754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1774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1554</v>
      </c>
      <c r="B238" s="147" t="s">
        <v>1722</v>
      </c>
      <c r="C238" s="148">
        <v>41670</v>
      </c>
      <c r="D238" s="146" t="s">
        <v>1754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1774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1554</v>
      </c>
      <c r="B239" s="147" t="s">
        <v>1722</v>
      </c>
      <c r="C239" s="148">
        <v>41670</v>
      </c>
      <c r="D239" s="146" t="s">
        <v>1754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1774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1554</v>
      </c>
      <c r="B240" s="147" t="s">
        <v>1722</v>
      </c>
      <c r="C240" s="148">
        <v>41670</v>
      </c>
      <c r="D240" s="146" t="s">
        <v>1754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1774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1554</v>
      </c>
      <c r="B241" s="147" t="s">
        <v>1722</v>
      </c>
      <c r="C241" s="148">
        <v>41670</v>
      </c>
      <c r="D241" s="146" t="s">
        <v>1754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1774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1554</v>
      </c>
      <c r="B242" s="147" t="s">
        <v>1722</v>
      </c>
      <c r="C242" s="148">
        <v>41670</v>
      </c>
      <c r="D242" s="146" t="s">
        <v>1754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1774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1554</v>
      </c>
      <c r="B243" s="147" t="s">
        <v>1722</v>
      </c>
      <c r="C243" s="148">
        <v>41670</v>
      </c>
      <c r="D243" s="146" t="s">
        <v>1754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1774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1554</v>
      </c>
      <c r="B244" s="147" t="s">
        <v>1722</v>
      </c>
      <c r="C244" s="148">
        <v>41670</v>
      </c>
      <c r="D244" s="146" t="s">
        <v>1754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1773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1554</v>
      </c>
      <c r="B245" s="147" t="s">
        <v>1722</v>
      </c>
      <c r="C245" s="148">
        <v>41670</v>
      </c>
      <c r="D245" s="146" t="s">
        <v>1754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1773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1554</v>
      </c>
      <c r="B246" s="147" t="s">
        <v>1722</v>
      </c>
      <c r="C246" s="148">
        <v>41670</v>
      </c>
      <c r="D246" s="146" t="s">
        <v>1754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1773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1554</v>
      </c>
      <c r="B247" s="147" t="s">
        <v>1722</v>
      </c>
      <c r="C247" s="148">
        <v>41670</v>
      </c>
      <c r="D247" s="146" t="s">
        <v>1754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1773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1554</v>
      </c>
      <c r="B248" s="147" t="s">
        <v>1722</v>
      </c>
      <c r="C248" s="148">
        <v>41670</v>
      </c>
      <c r="D248" s="146" t="s">
        <v>1754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1773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1554</v>
      </c>
      <c r="B249" s="147" t="s">
        <v>1722</v>
      </c>
      <c r="C249" s="148">
        <v>41670</v>
      </c>
      <c r="D249" s="146" t="s">
        <v>1754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1773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1554</v>
      </c>
      <c r="B250" s="147" t="s">
        <v>1722</v>
      </c>
      <c r="C250" s="148">
        <v>41670</v>
      </c>
      <c r="D250" s="146" t="s">
        <v>1754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1773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1554</v>
      </c>
      <c r="B251" s="147" t="s">
        <v>1722</v>
      </c>
      <c r="C251" s="148">
        <v>41670</v>
      </c>
      <c r="D251" s="146" t="s">
        <v>1754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1773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collapsed="1" x14ac:dyDescent="0.25">
      <c r="A252" s="22" t="s">
        <v>1574</v>
      </c>
      <c r="B252" s="29" t="s">
        <v>1776</v>
      </c>
      <c r="C252" s="145">
        <v>41671</v>
      </c>
      <c r="D252" s="22" t="s">
        <v>1754</v>
      </c>
      <c r="E252" s="145">
        <v>41669</v>
      </c>
      <c r="F252" s="27">
        <v>45256257</v>
      </c>
      <c r="G252" s="22" t="s">
        <v>1742</v>
      </c>
      <c r="H252" s="22" t="s">
        <v>1777</v>
      </c>
      <c r="I252" s="22">
        <v>250505</v>
      </c>
      <c r="J252" s="22" t="s">
        <v>1757</v>
      </c>
      <c r="K252" s="24">
        <v>652370.66666666674</v>
      </c>
      <c r="L252" s="24"/>
      <c r="M252" s="24"/>
    </row>
    <row r="253" spans="1:13" x14ac:dyDescent="0.25">
      <c r="A253" s="22" t="s">
        <v>1574</v>
      </c>
      <c r="B253" s="29" t="s">
        <v>1776</v>
      </c>
      <c r="C253" s="145">
        <v>41671</v>
      </c>
      <c r="D253" s="22" t="s">
        <v>1754</v>
      </c>
      <c r="E253" s="145">
        <v>41669</v>
      </c>
      <c r="F253" s="27">
        <v>1019125245</v>
      </c>
      <c r="G253" s="22" t="s">
        <v>1755</v>
      </c>
      <c r="H253" s="22" t="s">
        <v>1778</v>
      </c>
      <c r="I253" s="22">
        <v>250505</v>
      </c>
      <c r="J253" s="22" t="s">
        <v>1757</v>
      </c>
      <c r="K253" s="24">
        <v>730826.66666666651</v>
      </c>
      <c r="L253" s="24"/>
      <c r="M253" s="24"/>
    </row>
    <row r="254" spans="1:13" x14ac:dyDescent="0.25">
      <c r="A254" s="22" t="s">
        <v>1574</v>
      </c>
      <c r="B254" s="29" t="s">
        <v>1776</v>
      </c>
      <c r="C254" s="145">
        <v>41671</v>
      </c>
      <c r="D254" s="22" t="s">
        <v>1754</v>
      </c>
      <c r="E254" s="145">
        <v>41669</v>
      </c>
      <c r="F254" s="27">
        <v>89254178</v>
      </c>
      <c r="G254" s="22" t="s">
        <v>1698</v>
      </c>
      <c r="H254" s="22" t="s">
        <v>1779</v>
      </c>
      <c r="I254" s="22">
        <v>250505</v>
      </c>
      <c r="J254" s="22" t="s">
        <v>1757</v>
      </c>
      <c r="K254" s="24">
        <v>2202500</v>
      </c>
      <c r="L254" s="24"/>
      <c r="M254" s="24"/>
    </row>
    <row r="255" spans="1:13" x14ac:dyDescent="0.25">
      <c r="A255" s="22" t="s">
        <v>1574</v>
      </c>
      <c r="B255" s="29" t="s">
        <v>1776</v>
      </c>
      <c r="C255" s="145">
        <v>41671</v>
      </c>
      <c r="D255" s="22" t="s">
        <v>1754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1780</v>
      </c>
      <c r="I255" s="22">
        <v>1110050501</v>
      </c>
      <c r="J255" s="22" t="str">
        <f t="shared" ref="J255:J286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4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4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34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3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3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3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3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3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3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3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3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3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3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3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3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3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3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3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3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3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3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3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3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3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3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3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3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3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3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3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3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</sheetData>
  <autoFilter ref="A5:M28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6"/>
  <sheetViews>
    <sheetView workbookViewId="0">
      <selection activeCell="A4" sqref="A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  <row r="31" spans="1:4" x14ac:dyDescent="0.25">
      <c r="A31" s="183">
        <v>1019125245</v>
      </c>
      <c r="B31" s="184"/>
      <c r="C31" s="184" t="s">
        <v>1755</v>
      </c>
      <c r="D31" s="10" t="s">
        <v>1553</v>
      </c>
    </row>
    <row r="32" spans="1:4" x14ac:dyDescent="0.25">
      <c r="A32" s="183">
        <v>800222222</v>
      </c>
      <c r="B32" s="184">
        <v>5</v>
      </c>
      <c r="C32" s="184" t="s">
        <v>1758</v>
      </c>
      <c r="D32" s="10" t="s">
        <v>1553</v>
      </c>
    </row>
    <row r="33" spans="1:4" x14ac:dyDescent="0.25">
      <c r="A33" s="184">
        <v>800333333</v>
      </c>
      <c r="B33" s="184">
        <v>5</v>
      </c>
      <c r="C33" s="184" t="s">
        <v>1759</v>
      </c>
      <c r="D33" s="10" t="s">
        <v>1553</v>
      </c>
    </row>
    <row r="34" spans="1:4" x14ac:dyDescent="0.25">
      <c r="A34" s="184">
        <v>900444444</v>
      </c>
      <c r="B34" s="184">
        <v>5</v>
      </c>
      <c r="C34" s="184" t="s">
        <v>1762</v>
      </c>
      <c r="D34" s="10" t="s">
        <v>1553</v>
      </c>
    </row>
    <row r="35" spans="1:4" x14ac:dyDescent="0.25">
      <c r="A35" s="183">
        <v>900777777</v>
      </c>
      <c r="B35" s="184">
        <v>2</v>
      </c>
      <c r="C35" s="184" t="s">
        <v>1763</v>
      </c>
      <c r="D35" s="10" t="s">
        <v>1553</v>
      </c>
    </row>
    <row r="36" spans="1:4" x14ac:dyDescent="0.25">
      <c r="A36" s="89">
        <v>555555555</v>
      </c>
      <c r="B36" s="10">
        <v>4</v>
      </c>
      <c r="C36" s="10" t="s">
        <v>1768</v>
      </c>
      <c r="D36" s="10" t="s">
        <v>1553</v>
      </c>
    </row>
  </sheetData>
  <dataValidations count="1">
    <dataValidation type="list" allowBlank="1" showInputMessage="1" showErrorMessage="1" sqref="D2:D36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850" workbookViewId="0">
      <selection activeCell="A865" sqref="A86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9" t="s">
        <v>10</v>
      </c>
      <c r="B1" s="190"/>
      <c r="C1" s="191"/>
    </row>
    <row r="2" spans="1:3" x14ac:dyDescent="0.25">
      <c r="A2" s="192"/>
      <c r="B2" s="193"/>
      <c r="C2" s="194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1767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1704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1757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1733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1552</v>
      </c>
      <c r="C1113" s="6"/>
    </row>
    <row r="1114" spans="1:3" x14ac:dyDescent="0.25">
      <c r="A1114" s="17">
        <v>31051502</v>
      </c>
      <c r="B1114" s="5" t="s">
        <v>1551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1542</v>
      </c>
      <c r="C1393" s="6" t="str">
        <f t="shared" si="22"/>
        <v/>
      </c>
    </row>
    <row r="1394" spans="1:3" x14ac:dyDescent="0.25">
      <c r="A1394" s="13">
        <v>41352402</v>
      </c>
      <c r="B1394" s="5" t="s">
        <v>1543</v>
      </c>
      <c r="C1394" s="6" t="str">
        <f t="shared" si="22"/>
        <v/>
      </c>
    </row>
    <row r="1395" spans="1:3" x14ac:dyDescent="0.25">
      <c r="A1395" s="13">
        <v>41352403</v>
      </c>
      <c r="B1395" s="5" t="s">
        <v>1544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1545</v>
      </c>
      <c r="C1517" s="6" t="str">
        <f t="shared" si="23"/>
        <v/>
      </c>
    </row>
    <row r="1518" spans="1:3" x14ac:dyDescent="0.25">
      <c r="A1518" s="13">
        <v>41752402</v>
      </c>
      <c r="B1518" s="5" t="s">
        <v>1546</v>
      </c>
      <c r="C1518" s="6"/>
    </row>
    <row r="1519" spans="1:3" x14ac:dyDescent="0.25">
      <c r="A1519" s="13">
        <v>41752403</v>
      </c>
      <c r="B1519" s="5" t="s">
        <v>1547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1748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1767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1766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1724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1542</v>
      </c>
      <c r="C2348" s="6" t="str">
        <f t="shared" si="36"/>
        <v/>
      </c>
    </row>
    <row r="2349" spans="1:3" x14ac:dyDescent="0.25">
      <c r="A2349" s="13">
        <v>61352402</v>
      </c>
      <c r="B2349" s="5" t="s">
        <v>1543</v>
      </c>
      <c r="C2349" s="6"/>
    </row>
    <row r="2350" spans="1:3" x14ac:dyDescent="0.25">
      <c r="A2350" s="13">
        <v>61352403</v>
      </c>
      <c r="B2350" s="5" t="s">
        <v>1544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2" t="s">
        <v>1386</v>
      </c>
      <c r="B1" s="212"/>
      <c r="C1" s="212"/>
      <c r="D1" s="212"/>
      <c r="E1" s="212"/>
      <c r="F1" s="213" t="s">
        <v>1387</v>
      </c>
      <c r="G1" s="213"/>
      <c r="H1" s="213"/>
      <c r="I1" s="213" t="s">
        <v>1388</v>
      </c>
      <c r="J1" s="213"/>
      <c r="K1" s="212" t="s">
        <v>1389</v>
      </c>
      <c r="L1" s="212"/>
      <c r="M1" s="212"/>
    </row>
    <row r="2" spans="1:13" ht="15.75" thickBot="1" x14ac:dyDescent="0.3">
      <c r="A2" s="212"/>
      <c r="B2" s="212"/>
      <c r="C2" s="212"/>
      <c r="D2" s="212"/>
      <c r="E2" s="212"/>
      <c r="F2" s="213"/>
      <c r="G2" s="213"/>
      <c r="H2" s="213"/>
      <c r="I2" s="213"/>
      <c r="J2" s="213"/>
      <c r="K2" s="212"/>
      <c r="L2" s="212"/>
      <c r="M2" s="212"/>
    </row>
    <row r="3" spans="1:13" ht="15.75" thickBot="1" x14ac:dyDescent="0.3">
      <c r="A3" s="214" t="s">
        <v>1539</v>
      </c>
      <c r="B3" s="214"/>
      <c r="C3" s="214"/>
      <c r="D3" s="214"/>
      <c r="E3" s="214"/>
      <c r="F3" s="195">
        <v>8000</v>
      </c>
      <c r="G3" s="195"/>
      <c r="H3" s="195"/>
      <c r="I3" s="195">
        <v>10</v>
      </c>
      <c r="J3" s="195"/>
      <c r="K3" s="196" t="s">
        <v>1401</v>
      </c>
      <c r="L3" s="196"/>
      <c r="M3" s="196"/>
    </row>
    <row r="4" spans="1:13" ht="15.75" thickBot="1" x14ac:dyDescent="0.3">
      <c r="A4" s="214"/>
      <c r="B4" s="214"/>
      <c r="C4" s="214"/>
      <c r="D4" s="214"/>
      <c r="E4" s="214"/>
      <c r="F4" s="195"/>
      <c r="G4" s="195"/>
      <c r="H4" s="195"/>
      <c r="I4" s="195"/>
      <c r="J4" s="195"/>
      <c r="K4" s="196"/>
      <c r="L4" s="196"/>
      <c r="M4" s="19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7" t="s">
        <v>1382</v>
      </c>
      <c r="B6" s="199" t="s">
        <v>1390</v>
      </c>
      <c r="C6" s="201" t="s">
        <v>1391</v>
      </c>
      <c r="D6" s="202"/>
      <c r="E6" s="203" t="s">
        <v>1392</v>
      </c>
      <c r="F6" s="203"/>
      <c r="G6" s="204"/>
      <c r="H6" s="205" t="s">
        <v>1393</v>
      </c>
      <c r="I6" s="205"/>
      <c r="J6" s="205"/>
      <c r="K6" s="206" t="s">
        <v>1394</v>
      </c>
      <c r="L6" s="207"/>
      <c r="M6" s="208"/>
    </row>
    <row r="7" spans="1:13" ht="15.75" thickBot="1" x14ac:dyDescent="0.3">
      <c r="A7" s="198"/>
      <c r="B7" s="20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9" t="s">
        <v>1400</v>
      </c>
      <c r="C16" s="210"/>
      <c r="D16" s="211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2" t="s">
        <v>1386</v>
      </c>
      <c r="B20" s="212"/>
      <c r="C20" s="212"/>
      <c r="D20" s="212"/>
      <c r="E20" s="212"/>
      <c r="F20" s="213" t="s">
        <v>1387</v>
      </c>
      <c r="G20" s="213"/>
      <c r="H20" s="213"/>
      <c r="I20" s="213" t="s">
        <v>1388</v>
      </c>
      <c r="J20" s="213"/>
      <c r="K20" s="212" t="s">
        <v>1389</v>
      </c>
      <c r="L20" s="212"/>
      <c r="M20" s="212"/>
    </row>
    <row r="21" spans="1:13" ht="15.75" thickBot="1" x14ac:dyDescent="0.3">
      <c r="A21" s="212"/>
      <c r="B21" s="212"/>
      <c r="C21" s="212"/>
      <c r="D21" s="212"/>
      <c r="E21" s="212"/>
      <c r="F21" s="213"/>
      <c r="G21" s="213"/>
      <c r="H21" s="213"/>
      <c r="I21" s="213"/>
      <c r="J21" s="213"/>
      <c r="K21" s="212"/>
      <c r="L21" s="212"/>
      <c r="M21" s="212"/>
    </row>
    <row r="22" spans="1:13" ht="15.75" thickBot="1" x14ac:dyDescent="0.3">
      <c r="A22" s="214" t="s">
        <v>1540</v>
      </c>
      <c r="B22" s="214"/>
      <c r="C22" s="214"/>
      <c r="D22" s="214"/>
      <c r="E22" s="214"/>
      <c r="F22" s="195">
        <v>3000</v>
      </c>
      <c r="G22" s="195"/>
      <c r="H22" s="195"/>
      <c r="I22" s="195">
        <v>40</v>
      </c>
      <c r="J22" s="195"/>
      <c r="K22" s="196" t="s">
        <v>1401</v>
      </c>
      <c r="L22" s="196"/>
      <c r="M22" s="196"/>
    </row>
    <row r="23" spans="1:13" ht="15.75" thickBot="1" x14ac:dyDescent="0.3">
      <c r="A23" s="214"/>
      <c r="B23" s="214"/>
      <c r="C23" s="214"/>
      <c r="D23" s="214"/>
      <c r="E23" s="214"/>
      <c r="F23" s="195"/>
      <c r="G23" s="195"/>
      <c r="H23" s="195"/>
      <c r="I23" s="195"/>
      <c r="J23" s="195"/>
      <c r="K23" s="196"/>
      <c r="L23" s="196"/>
      <c r="M23" s="19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7" t="s">
        <v>1382</v>
      </c>
      <c r="B25" s="199" t="s">
        <v>1390</v>
      </c>
      <c r="C25" s="201" t="s">
        <v>1391</v>
      </c>
      <c r="D25" s="202"/>
      <c r="E25" s="203" t="s">
        <v>1392</v>
      </c>
      <c r="F25" s="203"/>
      <c r="G25" s="204"/>
      <c r="H25" s="205" t="s">
        <v>1393</v>
      </c>
      <c r="I25" s="205"/>
      <c r="J25" s="205"/>
      <c r="K25" s="206" t="s">
        <v>1394</v>
      </c>
      <c r="L25" s="207"/>
      <c r="M25" s="208"/>
    </row>
    <row r="26" spans="1:13" ht="15.75" thickBot="1" x14ac:dyDescent="0.3">
      <c r="A26" s="198"/>
      <c r="B26" s="20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9" t="s">
        <v>1400</v>
      </c>
      <c r="C33" s="210"/>
      <c r="D33" s="211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2" t="s">
        <v>1386</v>
      </c>
      <c r="B39" s="212"/>
      <c r="C39" s="212"/>
      <c r="D39" s="212"/>
      <c r="E39" s="212"/>
      <c r="F39" s="213" t="s">
        <v>1387</v>
      </c>
      <c r="G39" s="213"/>
      <c r="H39" s="213"/>
      <c r="I39" s="213" t="s">
        <v>1388</v>
      </c>
      <c r="J39" s="213"/>
      <c r="K39" s="212" t="s">
        <v>1389</v>
      </c>
      <c r="L39" s="212"/>
      <c r="M39" s="212"/>
    </row>
    <row r="40" spans="1:13" ht="15.75" thickBot="1" x14ac:dyDescent="0.3">
      <c r="A40" s="212"/>
      <c r="B40" s="212"/>
      <c r="C40" s="212"/>
      <c r="D40" s="212"/>
      <c r="E40" s="212"/>
      <c r="F40" s="213"/>
      <c r="G40" s="213"/>
      <c r="H40" s="213"/>
      <c r="I40" s="213"/>
      <c r="J40" s="213"/>
      <c r="K40" s="212"/>
      <c r="L40" s="212"/>
      <c r="M40" s="212"/>
    </row>
    <row r="41" spans="1:13" ht="15.75" thickBot="1" x14ac:dyDescent="0.3">
      <c r="A41" s="214" t="s">
        <v>1541</v>
      </c>
      <c r="B41" s="214"/>
      <c r="C41" s="214"/>
      <c r="D41" s="214"/>
      <c r="E41" s="214"/>
      <c r="F41" s="195">
        <v>3000</v>
      </c>
      <c r="G41" s="195"/>
      <c r="H41" s="195"/>
      <c r="I41" s="195">
        <v>40</v>
      </c>
      <c r="J41" s="195"/>
      <c r="K41" s="196" t="s">
        <v>1401</v>
      </c>
      <c r="L41" s="196"/>
      <c r="M41" s="196"/>
    </row>
    <row r="42" spans="1:13" ht="15.75" thickBot="1" x14ac:dyDescent="0.3">
      <c r="A42" s="214"/>
      <c r="B42" s="214"/>
      <c r="C42" s="214"/>
      <c r="D42" s="214"/>
      <c r="E42" s="214"/>
      <c r="F42" s="195"/>
      <c r="G42" s="195"/>
      <c r="H42" s="195"/>
      <c r="I42" s="195"/>
      <c r="J42" s="195"/>
      <c r="K42" s="196"/>
      <c r="L42" s="196"/>
      <c r="M42" s="19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7" t="s">
        <v>1382</v>
      </c>
      <c r="B44" s="199" t="s">
        <v>1390</v>
      </c>
      <c r="C44" s="201" t="s">
        <v>1391</v>
      </c>
      <c r="D44" s="202"/>
      <c r="E44" s="203" t="s">
        <v>1392</v>
      </c>
      <c r="F44" s="203"/>
      <c r="G44" s="204"/>
      <c r="H44" s="205" t="s">
        <v>1393</v>
      </c>
      <c r="I44" s="205"/>
      <c r="J44" s="205"/>
      <c r="K44" s="206" t="s">
        <v>1394</v>
      </c>
      <c r="L44" s="207"/>
      <c r="M44" s="208"/>
    </row>
    <row r="45" spans="1:13" ht="15.75" thickBot="1" x14ac:dyDescent="0.3">
      <c r="A45" s="198"/>
      <c r="B45" s="20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9" t="s">
        <v>1400</v>
      </c>
      <c r="C52" s="210"/>
      <c r="D52" s="211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21" t="s">
        <v>1538</v>
      </c>
      <c r="Q3" s="222"/>
      <c r="R3" s="223"/>
    </row>
    <row r="4" spans="1:18" ht="51.75" thickBot="1" x14ac:dyDescent="0.3">
      <c r="A4" s="122">
        <v>27485</v>
      </c>
      <c r="C4" s="227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4"/>
      <c r="Q4" s="225"/>
      <c r="R4" s="226"/>
    </row>
    <row r="5" spans="1:18" ht="39.75" customHeight="1" thickBot="1" x14ac:dyDescent="0.3">
      <c r="C5" s="228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9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5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6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6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6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6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6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6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6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7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5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6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6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6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6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6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6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6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6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6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6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6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7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5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6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7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5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6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6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6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6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7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8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9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9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9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9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9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9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9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9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9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9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0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8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9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0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5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6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6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7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theme="1"/>
  </sheetPr>
  <dimension ref="A1:Q324"/>
  <sheetViews>
    <sheetView showGridLines="0" zoomScale="130" zoomScaleNormal="130" workbookViewId="0">
      <selection activeCell="C3" sqref="C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0" t="s">
        <v>1412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1657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0" t="s">
        <v>1422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3" t="s">
        <v>1428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1554</v>
      </c>
      <c r="B9" s="29" t="s">
        <v>1696</v>
      </c>
      <c r="C9" s="23">
        <v>41670</v>
      </c>
      <c r="D9" s="22" t="s">
        <v>1754</v>
      </c>
      <c r="E9" s="23">
        <v>41670</v>
      </c>
      <c r="F9" s="27">
        <v>89254178</v>
      </c>
      <c r="G9" s="30" t="s">
        <v>1698</v>
      </c>
      <c r="H9" s="22" t="s">
        <v>1764</v>
      </c>
      <c r="I9" s="22">
        <v>13659501</v>
      </c>
      <c r="J9" s="22" t="s">
        <v>1695</v>
      </c>
      <c r="K9" s="24"/>
      <c r="L9" s="24">
        <v>300000</v>
      </c>
      <c r="M9" s="24">
        <f>+K5-L9</f>
        <v>600000</v>
      </c>
      <c r="N9" s="79" t="s">
        <v>1765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5" t="s">
        <v>1548</v>
      </c>
      <c r="E1" s="236"/>
      <c r="F1" s="236"/>
      <c r="G1" s="236"/>
      <c r="H1" s="236"/>
      <c r="I1" s="236"/>
      <c r="J1" s="236"/>
      <c r="K1" s="236"/>
      <c r="L1" s="237"/>
    </row>
    <row r="2" spans="1:12" x14ac:dyDescent="0.25">
      <c r="D2" s="238"/>
      <c r="E2" s="239"/>
      <c r="F2" s="239"/>
      <c r="G2" s="239"/>
      <c r="H2" s="239"/>
      <c r="I2" s="239"/>
      <c r="J2" s="239"/>
      <c r="K2" s="239"/>
      <c r="L2" s="240"/>
    </row>
    <row r="3" spans="1:12" x14ac:dyDescent="0.25">
      <c r="D3" s="238"/>
      <c r="E3" s="239"/>
      <c r="F3" s="239"/>
      <c r="G3" s="239"/>
      <c r="H3" s="239"/>
      <c r="I3" s="239"/>
      <c r="J3" s="239"/>
      <c r="K3" s="239"/>
      <c r="L3" s="240"/>
    </row>
    <row r="4" spans="1:12" ht="15.75" thickBot="1" x14ac:dyDescent="0.3">
      <c r="D4" s="241"/>
      <c r="E4" s="242"/>
      <c r="F4" s="242"/>
      <c r="G4" s="242"/>
      <c r="H4" s="242"/>
      <c r="I4" s="242"/>
      <c r="J4" s="242"/>
      <c r="K4" s="242"/>
      <c r="L4" s="243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2014-04-03T23:11:29Z</dcterms:modified>
</cp:coreProperties>
</file>